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120" windowWidth="7635" windowHeight="6945"/>
  </bookViews>
  <sheets>
    <sheet name="Лист2" sheetId="2" r:id="rId1"/>
    <sheet name="Лист1" sheetId="1" r:id="rId2"/>
    <sheet name="Лист3" sheetId="3" r:id="rId3"/>
  </sheets>
  <definedNames>
    <definedName name="дн">{"Вс";"Пн";"Вт";"Ср";"Чт";"Пт";"Сб"}</definedName>
    <definedName name="месяц">{" январь ";" февраль ";" март ";" апрель ";" май ";" июнь ";" июль ";" август ";" сентябрь ";" октябрь";" ноябрь";" декабрь"}</definedName>
  </definedNames>
  <calcPr calcId="144525"/>
</workbook>
</file>

<file path=xl/calcChain.xml><?xml version="1.0" encoding="utf-8"?>
<calcChain xmlns="http://schemas.openxmlformats.org/spreadsheetml/2006/main">
  <c r="AM26" i="2" l="1"/>
  <c r="AL26" i="2"/>
  <c r="AK26" i="2"/>
  <c r="AJ26" i="2"/>
  <c r="AI26" i="2"/>
  <c r="AH26" i="2"/>
  <c r="AM25" i="2"/>
  <c r="AL25" i="2"/>
  <c r="AK25" i="2"/>
  <c r="AJ25" i="2"/>
  <c r="AI25" i="2"/>
  <c r="AH25" i="2"/>
  <c r="AM24" i="2"/>
  <c r="AL24" i="2"/>
  <c r="AK24" i="2"/>
  <c r="AJ24" i="2"/>
  <c r="AI24" i="2"/>
  <c r="AH24" i="2"/>
  <c r="AM23" i="2"/>
  <c r="AL23" i="2"/>
  <c r="AK23" i="2"/>
  <c r="AJ23" i="2"/>
  <c r="AI23" i="2"/>
  <c r="AH23" i="2"/>
  <c r="AM22" i="2"/>
  <c r="AL22" i="2"/>
  <c r="AK22" i="2"/>
  <c r="AJ22" i="2"/>
  <c r="AI22" i="2"/>
  <c r="AH22" i="2"/>
  <c r="AM21" i="2"/>
  <c r="AL21" i="2"/>
  <c r="AK21" i="2"/>
  <c r="AJ21" i="2"/>
  <c r="AI21" i="2"/>
  <c r="AH21" i="2"/>
  <c r="AM20" i="2"/>
  <c r="AL20" i="2"/>
  <c r="AK20" i="2"/>
  <c r="AJ20" i="2"/>
  <c r="AI20" i="2"/>
  <c r="AH20" i="2"/>
  <c r="AM19" i="2"/>
  <c r="AL19" i="2"/>
  <c r="AK19" i="2"/>
  <c r="AJ19" i="2"/>
  <c r="AI19" i="2"/>
  <c r="AH19" i="2"/>
  <c r="AM18" i="2"/>
  <c r="AL18" i="2"/>
  <c r="AK18" i="2"/>
  <c r="AJ18" i="2"/>
  <c r="AI18" i="2"/>
  <c r="AH18" i="2"/>
  <c r="AM17" i="2"/>
  <c r="AL17" i="2"/>
  <c r="AK17" i="2"/>
  <c r="AJ17" i="2"/>
  <c r="AI17" i="2"/>
  <c r="AH17" i="2"/>
  <c r="AM16" i="2"/>
  <c r="AL16" i="2"/>
  <c r="AK16" i="2"/>
  <c r="AJ16" i="2"/>
  <c r="AI16" i="2"/>
  <c r="AH16" i="2"/>
  <c r="AM15" i="2"/>
  <c r="AL15" i="2"/>
  <c r="AK15" i="2"/>
  <c r="AJ15" i="2"/>
  <c r="AI15" i="2"/>
  <c r="AH15" i="2"/>
  <c r="AM14" i="2"/>
  <c r="AL14" i="2"/>
  <c r="AK14" i="2"/>
  <c r="AJ14" i="2"/>
  <c r="AI14" i="2"/>
  <c r="AH14" i="2"/>
  <c r="AM13" i="2"/>
  <c r="AL13" i="2"/>
  <c r="AK13" i="2"/>
  <c r="AJ13" i="2"/>
  <c r="AI13" i="2"/>
  <c r="AH13" i="2"/>
  <c r="AM12" i="2"/>
  <c r="AL12" i="2"/>
  <c r="AK12" i="2"/>
  <c r="AJ12" i="2"/>
  <c r="AI12" i="2"/>
  <c r="AH12" i="2"/>
  <c r="AG9" i="2"/>
  <c r="AG11" i="2" s="1"/>
  <c r="AF9" i="2"/>
  <c r="AF11" i="2" s="1"/>
  <c r="AE9" i="2"/>
  <c r="AE11" i="2" s="1"/>
  <c r="C9" i="2"/>
  <c r="C11" i="2" s="1"/>
  <c r="T6" i="2"/>
  <c r="O6" i="2"/>
  <c r="D9" i="2" l="1"/>
  <c r="E9" i="2" s="1"/>
  <c r="F9" i="2" s="1"/>
  <c r="G9" i="2" s="1"/>
  <c r="H9" i="2" s="1"/>
  <c r="I9" i="2" s="1"/>
  <c r="J9" i="2" s="1"/>
  <c r="K9" i="2" s="1"/>
  <c r="L9" i="2" s="1"/>
  <c r="M9" i="2" s="1"/>
  <c r="N9" i="2" s="1"/>
  <c r="O9" i="2" s="1"/>
  <c r="P9" i="2" s="1"/>
  <c r="Q9" i="2" s="1"/>
  <c r="R9" i="2" s="1"/>
  <c r="S9" i="2" s="1"/>
  <c r="T9" i="2" s="1"/>
  <c r="U9" i="2" s="1"/>
  <c r="V9" i="2" s="1"/>
  <c r="W9" i="2" s="1"/>
  <c r="X9" i="2" s="1"/>
  <c r="Y9" i="2" s="1"/>
  <c r="Z9" i="2" s="1"/>
  <c r="AA9" i="2" s="1"/>
  <c r="AB9" i="2" s="1"/>
  <c r="AC9" i="2" s="1"/>
  <c r="AD9" i="2" s="1"/>
  <c r="D10" i="2"/>
  <c r="D11" i="2" l="1"/>
  <c r="E10" i="2"/>
  <c r="F10" i="2" l="1"/>
  <c r="E11" i="2"/>
  <c r="G10" i="2" l="1"/>
  <c r="F11" i="2"/>
  <c r="H10" i="2" l="1"/>
  <c r="G11" i="2"/>
  <c r="H11" i="2" l="1"/>
  <c r="I10" i="2"/>
  <c r="I11" i="2" l="1"/>
  <c r="J10" i="2"/>
  <c r="J11" i="2" l="1"/>
  <c r="K10" i="2"/>
  <c r="L10" i="2" l="1"/>
  <c r="K11" i="2"/>
  <c r="M10" i="2" l="1"/>
  <c r="L11" i="2"/>
  <c r="N10" i="2" l="1"/>
  <c r="M11" i="2"/>
  <c r="N11" i="2" l="1"/>
  <c r="O10" i="2"/>
  <c r="O11" i="2" l="1"/>
  <c r="P10" i="2"/>
  <c r="Q10" i="2" l="1"/>
  <c r="P11" i="2"/>
  <c r="R10" i="2" l="1"/>
  <c r="Q11" i="2"/>
  <c r="R11" i="2" l="1"/>
  <c r="S10" i="2"/>
  <c r="T10" i="2" l="1"/>
  <c r="S11" i="2"/>
  <c r="T11" i="2" l="1"/>
  <c r="U10" i="2"/>
  <c r="V10" i="2" l="1"/>
  <c r="U11" i="2"/>
  <c r="V11" i="2" l="1"/>
  <c r="W10" i="2"/>
  <c r="W11" i="2" l="1"/>
  <c r="X10" i="2"/>
  <c r="Y10" i="2" l="1"/>
  <c r="X11" i="2"/>
  <c r="Z10" i="2" l="1"/>
  <c r="Y11" i="2"/>
  <c r="Z11" i="2" l="1"/>
  <c r="AA10" i="2"/>
  <c r="AB10" i="2" l="1"/>
  <c r="AA11" i="2"/>
  <c r="AB11" i="2" l="1"/>
  <c r="AC10" i="2"/>
  <c r="AD10" i="2" l="1"/>
  <c r="AD11" i="2" s="1"/>
  <c r="AC11" i="2"/>
  <c r="CC31" i="1" l="1" a="1"/>
  <c r="CC31" i="1" s="1"/>
  <c r="CC33" i="1" a="1"/>
  <c r="CC33" i="1" s="1"/>
  <c r="CC27" i="1" a="1"/>
  <c r="CC27" i="1" s="1"/>
  <c r="CC29" i="1" a="1"/>
  <c r="CC29" i="1" s="1"/>
  <c r="BB23" i="1"/>
  <c r="AI26" i="1" s="1"/>
  <c r="AJ26" i="1" s="1"/>
  <c r="AK26" i="1" s="1"/>
  <c r="AL26" i="1" s="1"/>
  <c r="AM26" i="1" s="1"/>
  <c r="AN26" i="1" s="1"/>
  <c r="AO26" i="1" s="1"/>
  <c r="AP26" i="1" s="1"/>
  <c r="AQ26" i="1" s="1"/>
  <c r="AR26" i="1" s="1"/>
  <c r="AS26" i="1" s="1"/>
  <c r="AT26" i="1" s="1"/>
  <c r="AU26" i="1" s="1"/>
  <c r="AV26" i="1" s="1"/>
  <c r="AW26" i="1" s="1"/>
  <c r="AX26" i="1" s="1"/>
  <c r="AY26" i="1" s="1"/>
  <c r="AZ26" i="1" s="1"/>
  <c r="BA26" i="1" s="1"/>
  <c r="BB26" i="1" s="1"/>
  <c r="BC26" i="1" s="1"/>
  <c r="BD26" i="1" s="1"/>
  <c r="BE26" i="1" s="1"/>
  <c r="BF26" i="1" s="1"/>
  <c r="BG26" i="1" s="1"/>
  <c r="BH26" i="1" s="1"/>
  <c r="BI26" i="1" s="1"/>
  <c r="BJ26" i="1" s="1"/>
  <c r="BK26" i="1" s="1"/>
  <c r="BG23" i="1" l="1"/>
  <c r="BH44" i="1"/>
  <c r="BL26" i="1"/>
  <c r="BM26" i="1" s="1"/>
</calcChain>
</file>

<file path=xl/sharedStrings.xml><?xml version="1.0" encoding="utf-8"?>
<sst xmlns="http://schemas.openxmlformats.org/spreadsheetml/2006/main" count="238" uniqueCount="32">
  <si>
    <t>O</t>
  </si>
  <si>
    <t>-</t>
  </si>
  <si>
    <t>00:00</t>
  </si>
  <si>
    <t>24:00</t>
  </si>
  <si>
    <t xml:space="preserve">Помогите подправить формулами диапазон AI27:BM28 в  формуле  в ячейке СС, чтобы в зависимости от количества дней месяца изменялся диапазон.  В 26 строке  даты месяца. В феврале 28 дней, в остальных 30 или 31, нужно чтоб диапазон суммирования в зависимости от количества дней в месяце изменялся. Например: в феврале должно быть AI27:BJ28, в апреле AI27:BL28. Обязательное условие, чтоб формулу можно было протягивать вниз или по типу именного диапазона чтоб работало на добавленных ниже. </t>
  </si>
  <si>
    <t>У меня была мысль через просмотр изменять диапазон, однако готовая формула выдает ошибку.</t>
  </si>
  <si>
    <t>ДВССЫЛ("AI27:ПРОСМОТР(ДЕНЬ(КОНМЕСЯЦА($AI$26;0));{28;29;30;31};{"BJ";"BK";"BL";"BM"})&amp;""&amp;28");)</t>
  </si>
  <si>
    <t>вася</t>
  </si>
  <si>
    <t>маша</t>
  </si>
  <si>
    <t>Согласовано</t>
  </si>
  <si>
    <t>организация</t>
  </si>
  <si>
    <t>Табель учета рабочего времени.</t>
  </si>
  <si>
    <t>Утверждаю:</t>
  </si>
  <si>
    <t>за</t>
  </si>
  <si>
    <t>г.</t>
  </si>
  <si>
    <t>подразделение</t>
  </si>
  <si>
    <t>ФИО</t>
  </si>
  <si>
    <t>должность</t>
  </si>
  <si>
    <t>Итого часов, минут</t>
  </si>
  <si>
    <t>Больнич ный лист</t>
  </si>
  <si>
    <t>Отпуск</t>
  </si>
  <si>
    <t>Выхдные дни</t>
  </si>
  <si>
    <t>Отпуск по уходу за ребенком</t>
  </si>
  <si>
    <t>Всего отработано дней</t>
  </si>
  <si>
    <t>Начальник</t>
  </si>
  <si>
    <t>Пн</t>
  </si>
  <si>
    <t>Вт</t>
  </si>
  <si>
    <t>Ср</t>
  </si>
  <si>
    <t>Чт</t>
  </si>
  <si>
    <t>Пт</t>
  </si>
  <si>
    <t>Сб</t>
  </si>
  <si>
    <t>Вс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</si>
</sst>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d"/>
    <numFmt numFmtId="165" formatCode="h:mm;@"/>
    <numFmt numFmtId="166" formatCode="0.0"/>
    <numFmt numFmtId="167" formatCode="[$-419]mmmm;@"/>
    <numFmt numFmtId="168" formatCode="d/m/yy;@"/>
    <numFmt numFmtId="169" formatCode="dd"/>
    <numFmt numFmtId="170" formatCode="[h]:mm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theme="10"/>
      <name val="Arial Cyr"/>
      <charset val="204"/>
    </font>
    <font>
      <u/>
      <sz val="10"/>
      <color indexed="12"/>
      <name val="Arial Cyr"/>
      <charset val="204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name val="Times New Roman"/>
      <family val="1"/>
      <charset val="186"/>
    </font>
    <font>
      <b/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</borders>
  <cellStyleXfs count="10">
    <xf numFmtId="0" fontId="0" fillId="0" borderId="0"/>
    <xf numFmtId="0" fontId="2" fillId="0" borderId="0"/>
    <xf numFmtId="0" fontId="2" fillId="0" borderId="0"/>
    <xf numFmtId="0" fontId="3" fillId="0" borderId="0"/>
    <xf numFmtId="0" fontId="4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  <xf numFmtId="9" fontId="2" fillId="0" borderId="0" applyFont="0" applyFill="0" applyBorder="0" applyAlignment="0" applyProtection="0"/>
    <xf numFmtId="0" fontId="8" fillId="0" borderId="0"/>
  </cellStyleXfs>
  <cellXfs count="78">
    <xf numFmtId="0" fontId="0" fillId="0" borderId="0" xfId="0"/>
    <xf numFmtId="14" fontId="9" fillId="0" borderId="0" xfId="0" applyNumberFormat="1" applyFont="1"/>
    <xf numFmtId="164" fontId="0" fillId="2" borderId="5" xfId="0" applyNumberFormat="1" applyFill="1" applyBorder="1" applyAlignment="1">
      <alignment horizontal="center" vertical="center"/>
    </xf>
    <xf numFmtId="166" fontId="10" fillId="0" borderId="1" xfId="0" applyNumberFormat="1" applyFont="1" applyFill="1" applyBorder="1" applyAlignment="1">
      <alignment horizontal="center" vertical="center"/>
    </xf>
    <xf numFmtId="166" fontId="4" fillId="5" borderId="3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 applyFill="1" applyBorder="1"/>
    <xf numFmtId="165" fontId="0" fillId="0" borderId="3" xfId="0" applyNumberFormat="1" applyFill="1" applyBorder="1" applyAlignment="1">
      <alignment horizontal="center" vertical="center"/>
    </xf>
    <xf numFmtId="165" fontId="0" fillId="0" borderId="2" xfId="0" applyNumberFormat="1" applyFill="1" applyBorder="1" applyAlignment="1">
      <alignment horizontal="center" vertical="center"/>
    </xf>
    <xf numFmtId="165" fontId="7" fillId="0" borderId="4" xfId="0" applyNumberFormat="1" applyFont="1" applyFill="1" applyBorder="1" applyAlignment="1">
      <alignment horizontal="center" vertical="center"/>
    </xf>
    <xf numFmtId="165" fontId="0" fillId="0" borderId="0" xfId="0" applyNumberFormat="1"/>
    <xf numFmtId="165" fontId="0" fillId="0" borderId="0" xfId="0" applyNumberFormat="1" applyFill="1" applyBorder="1" applyAlignment="1">
      <alignment horizontal="center" vertical="center"/>
    </xf>
    <xf numFmtId="0" fontId="0" fillId="4" borderId="0" xfId="0" applyFill="1"/>
    <xf numFmtId="164" fontId="0" fillId="0" borderId="5" xfId="0" applyNumberFormat="1" applyBorder="1" applyAlignment="1">
      <alignment horizontal="center" vertical="center"/>
    </xf>
    <xf numFmtId="166" fontId="4" fillId="5" borderId="3" xfId="0" applyNumberFormat="1" applyFont="1" applyFill="1" applyBorder="1" applyAlignment="1">
      <alignment horizontal="center" vertical="center"/>
    </xf>
    <xf numFmtId="168" fontId="0" fillId="0" borderId="0" xfId="0" applyNumberFormat="1"/>
    <xf numFmtId="0" fontId="0" fillId="5" borderId="0" xfId="0" applyFill="1"/>
    <xf numFmtId="164" fontId="0" fillId="3" borderId="5" xfId="0" applyNumberFormat="1" applyFill="1" applyBorder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center"/>
    </xf>
    <xf numFmtId="167" fontId="11" fillId="0" borderId="0" xfId="0" applyNumberFormat="1" applyFont="1" applyAlignment="1">
      <alignment horizontal="center"/>
    </xf>
    <xf numFmtId="0" fontId="12" fillId="2" borderId="0" xfId="0" applyFont="1" applyFill="1" applyAlignment="1"/>
    <xf numFmtId="0" fontId="12" fillId="0" borderId="0" xfId="0" applyFont="1" applyAlignment="1"/>
    <xf numFmtId="0" fontId="0" fillId="0" borderId="6" xfId="0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0" fontId="12" fillId="0" borderId="0" xfId="0" applyFont="1" applyAlignment="1">
      <alignment horizontal="center"/>
    </xf>
    <xf numFmtId="0" fontId="9" fillId="0" borderId="7" xfId="0" applyFont="1" applyBorder="1" applyAlignment="1" applyProtection="1">
      <alignment horizontal="center" vertical="top"/>
      <protection locked="0"/>
    </xf>
    <xf numFmtId="0" fontId="9" fillId="0" borderId="0" xfId="0" applyFont="1" applyBorder="1" applyAlignment="1" applyProtection="1">
      <alignment vertical="top"/>
      <protection locked="0"/>
    </xf>
    <xf numFmtId="0" fontId="0" fillId="0" borderId="0" xfId="0" applyBorder="1" applyAlignment="1" applyProtection="1">
      <alignment horizontal="left"/>
      <protection locked="0"/>
    </xf>
    <xf numFmtId="0" fontId="13" fillId="0" borderId="0" xfId="0" applyFont="1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right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14" fontId="0" fillId="0" borderId="0" xfId="0" applyNumberFormat="1" applyAlignment="1" applyProtection="1">
      <alignment horizontal="left"/>
      <protection locked="0"/>
    </xf>
    <xf numFmtId="0" fontId="0" fillId="0" borderId="0" xfId="0" applyBorder="1" applyAlignment="1" applyProtection="1">
      <alignment vertical="top"/>
      <protection locked="0"/>
    </xf>
    <xf numFmtId="0" fontId="0" fillId="0" borderId="8" xfId="0" applyBorder="1" applyAlignment="1" applyProtection="1">
      <alignment horizontal="left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14" fillId="0" borderId="10" xfId="0" applyFont="1" applyBorder="1" applyAlignment="1" applyProtection="1">
      <alignment horizontal="center" vertical="center" wrapText="1"/>
      <protection locked="0"/>
    </xf>
    <xf numFmtId="169" fontId="0" fillId="0" borderId="11" xfId="0" applyNumberFormat="1" applyBorder="1" applyAlignment="1" applyProtection="1">
      <alignment horizontal="center" vertical="center"/>
      <protection locked="0"/>
    </xf>
    <xf numFmtId="0" fontId="15" fillId="0" borderId="12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13" xfId="0" applyFont="1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14" fillId="0" borderId="15" xfId="0" applyFont="1" applyBorder="1" applyAlignment="1" applyProtection="1">
      <alignment horizontal="center" vertical="center" wrapText="1"/>
      <protection locked="0"/>
    </xf>
    <xf numFmtId="169" fontId="0" fillId="0" borderId="16" xfId="0" applyNumberFormat="1" applyBorder="1" applyAlignment="1" applyProtection="1">
      <alignment horizontal="center" vertical="center"/>
      <protection locked="0"/>
    </xf>
    <xf numFmtId="0" fontId="15" fillId="0" borderId="17" xfId="0" applyFont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0" fontId="14" fillId="0" borderId="20" xfId="0" applyFont="1" applyBorder="1" applyAlignment="1" applyProtection="1">
      <alignment horizontal="center" vertical="center" wrapText="1"/>
      <protection locked="0"/>
    </xf>
    <xf numFmtId="0" fontId="0" fillId="0" borderId="1" xfId="0" applyNumberFormat="1" applyBorder="1" applyAlignment="1" applyProtection="1">
      <alignment horizontal="center" vertical="center"/>
      <protection locked="0"/>
    </xf>
    <xf numFmtId="0" fontId="15" fillId="0" borderId="21" xfId="0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15" fillId="0" borderId="22" xfId="0" applyFont="1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left"/>
      <protection locked="0"/>
    </xf>
    <xf numFmtId="0" fontId="0" fillId="0" borderId="23" xfId="0" applyBorder="1" applyAlignment="1" applyProtection="1">
      <alignment horizontal="left"/>
      <protection locked="0"/>
    </xf>
    <xf numFmtId="170" fontId="15" fillId="0" borderId="11" xfId="0" applyNumberFormat="1" applyFont="1" applyBorder="1" applyAlignment="1" applyProtection="1">
      <alignment horizontal="left"/>
      <protection locked="0"/>
    </xf>
    <xf numFmtId="170" fontId="16" fillId="0" borderId="24" xfId="0" applyNumberFormat="1" applyFont="1" applyBorder="1" applyAlignment="1" applyProtection="1">
      <alignment horizontal="center" vertical="center"/>
      <protection locked="0"/>
    </xf>
    <xf numFmtId="0" fontId="0" fillId="0" borderId="24" xfId="0" applyNumberFormat="1" applyBorder="1" applyAlignment="1" applyProtection="1">
      <alignment horizontal="center" vertical="center"/>
      <protection locked="0"/>
    </xf>
    <xf numFmtId="0" fontId="0" fillId="0" borderId="11" xfId="0" applyNumberFormat="1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left"/>
      <protection locked="0"/>
    </xf>
    <xf numFmtId="0" fontId="0" fillId="0" borderId="15" xfId="0" applyBorder="1" applyAlignment="1" applyProtection="1">
      <alignment horizontal="left"/>
      <protection locked="0"/>
    </xf>
    <xf numFmtId="170" fontId="15" fillId="0" borderId="14" xfId="0" applyNumberFormat="1" applyFont="1" applyBorder="1" applyAlignment="1" applyProtection="1">
      <alignment horizontal="left"/>
      <protection locked="0"/>
    </xf>
    <xf numFmtId="170" fontId="15" fillId="0" borderId="16" xfId="0" applyNumberFormat="1" applyFont="1" applyBorder="1" applyAlignment="1" applyProtection="1">
      <alignment horizontal="left"/>
      <protection locked="0"/>
    </xf>
    <xf numFmtId="170" fontId="15" fillId="0" borderId="18" xfId="0" applyNumberFormat="1" applyFont="1" applyBorder="1" applyAlignment="1" applyProtection="1">
      <alignment horizontal="left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19" xfId="0" applyNumberFormat="1" applyBorder="1" applyAlignment="1" applyProtection="1">
      <alignment horizontal="center" vertical="center"/>
      <protection locked="0"/>
    </xf>
    <xf numFmtId="0" fontId="0" fillId="0" borderId="1" xfId="0" applyNumberFormat="1" applyBorder="1" applyAlignment="1" applyProtection="1">
      <alignment horizontal="center" vertical="center"/>
      <protection hidden="1"/>
    </xf>
    <xf numFmtId="170" fontId="15" fillId="0" borderId="9" xfId="0" applyNumberFormat="1" applyFont="1" applyBorder="1" applyAlignment="1" applyProtection="1">
      <alignment horizontal="left"/>
      <protection locked="0"/>
    </xf>
    <xf numFmtId="170" fontId="15" fillId="0" borderId="4" xfId="0" applyNumberFormat="1" applyFont="1" applyBorder="1" applyAlignment="1" applyProtection="1">
      <alignment horizontal="left"/>
      <protection locked="0"/>
    </xf>
    <xf numFmtId="170" fontId="15" fillId="3" borderId="4" xfId="0" applyNumberFormat="1" applyFont="1" applyFill="1" applyBorder="1" applyAlignment="1" applyProtection="1">
      <alignment horizontal="left"/>
      <protection locked="0"/>
    </xf>
    <xf numFmtId="170" fontId="15" fillId="0" borderId="13" xfId="0" applyNumberFormat="1" applyFont="1" applyBorder="1" applyAlignment="1" applyProtection="1">
      <alignment horizontal="left"/>
      <protection locked="0"/>
    </xf>
    <xf numFmtId="170" fontId="15" fillId="3" borderId="16" xfId="0" applyNumberFormat="1" applyFont="1" applyFill="1" applyBorder="1" applyAlignment="1" applyProtection="1">
      <alignment horizontal="left"/>
      <protection locked="0"/>
    </xf>
  </cellXfs>
  <cellStyles count="10">
    <cellStyle name="Normal" xfId="0" builtinId="0"/>
    <cellStyle name="Гиперссылка 2" xfId="5"/>
    <cellStyle name="Гиперссылка 3" xfId="6"/>
    <cellStyle name="Обычный 2" xfId="3"/>
    <cellStyle name="Обычный 2 2" xfId="2"/>
    <cellStyle name="Обычный 3" xfId="4"/>
    <cellStyle name="Обычный 4" xfId="7"/>
    <cellStyle name="Обычный 5" xfId="9"/>
    <cellStyle name="Обычный 6" xfId="1"/>
    <cellStyle name="Процентный 2" xfId="8"/>
  </cellStyles>
  <dxfs count="16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Spin" dx="16" fmlaLink="$BA$22" max="12" min="1" page="10" val="2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V="1">
          <a:off x="35528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35528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4" name="Line 1"/>
        <xdr:cNvSpPr>
          <a:spLocks noChangeShapeType="1"/>
        </xdr:cNvSpPr>
      </xdr:nvSpPr>
      <xdr:spPr bwMode="auto">
        <a:xfrm flipV="1">
          <a:off x="35528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5" name="Line 2"/>
        <xdr:cNvSpPr>
          <a:spLocks noChangeShapeType="1"/>
        </xdr:cNvSpPr>
      </xdr:nvSpPr>
      <xdr:spPr bwMode="auto">
        <a:xfrm flipV="1">
          <a:off x="35528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6" name="Line 1"/>
        <xdr:cNvSpPr>
          <a:spLocks noChangeShapeType="1"/>
        </xdr:cNvSpPr>
      </xdr:nvSpPr>
      <xdr:spPr bwMode="auto">
        <a:xfrm flipV="1">
          <a:off x="35528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7" name="Line 2"/>
        <xdr:cNvSpPr>
          <a:spLocks noChangeShapeType="1"/>
        </xdr:cNvSpPr>
      </xdr:nvSpPr>
      <xdr:spPr bwMode="auto">
        <a:xfrm flipV="1">
          <a:off x="35528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8" name="Line 3"/>
        <xdr:cNvSpPr>
          <a:spLocks noChangeShapeType="1"/>
        </xdr:cNvSpPr>
      </xdr:nvSpPr>
      <xdr:spPr bwMode="auto">
        <a:xfrm flipV="1">
          <a:off x="35528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9" name="Line 1"/>
        <xdr:cNvSpPr>
          <a:spLocks noChangeShapeType="1"/>
        </xdr:cNvSpPr>
      </xdr:nvSpPr>
      <xdr:spPr bwMode="auto">
        <a:xfrm flipV="1">
          <a:off x="35528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10" name="Line 2"/>
        <xdr:cNvSpPr>
          <a:spLocks noChangeShapeType="1"/>
        </xdr:cNvSpPr>
      </xdr:nvSpPr>
      <xdr:spPr bwMode="auto">
        <a:xfrm flipV="1">
          <a:off x="35528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11" name="Line 1"/>
        <xdr:cNvSpPr>
          <a:spLocks noChangeShapeType="1"/>
        </xdr:cNvSpPr>
      </xdr:nvSpPr>
      <xdr:spPr bwMode="auto">
        <a:xfrm flipV="1">
          <a:off x="35528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12" name="Line 2"/>
        <xdr:cNvSpPr>
          <a:spLocks noChangeShapeType="1"/>
        </xdr:cNvSpPr>
      </xdr:nvSpPr>
      <xdr:spPr bwMode="auto">
        <a:xfrm flipV="1">
          <a:off x="35528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13" name="Line 1"/>
        <xdr:cNvSpPr>
          <a:spLocks noChangeShapeType="1"/>
        </xdr:cNvSpPr>
      </xdr:nvSpPr>
      <xdr:spPr bwMode="auto">
        <a:xfrm flipV="1">
          <a:off x="35528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14" name="Line 2"/>
        <xdr:cNvSpPr>
          <a:spLocks noChangeShapeType="1"/>
        </xdr:cNvSpPr>
      </xdr:nvSpPr>
      <xdr:spPr bwMode="auto">
        <a:xfrm flipV="1">
          <a:off x="35528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15" name="Line 1"/>
        <xdr:cNvSpPr>
          <a:spLocks noChangeShapeType="1"/>
        </xdr:cNvSpPr>
      </xdr:nvSpPr>
      <xdr:spPr bwMode="auto">
        <a:xfrm flipV="1">
          <a:off x="35528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16" name="Line 2"/>
        <xdr:cNvSpPr>
          <a:spLocks noChangeShapeType="1"/>
        </xdr:cNvSpPr>
      </xdr:nvSpPr>
      <xdr:spPr bwMode="auto">
        <a:xfrm flipV="1">
          <a:off x="35528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17" name="Line 3"/>
        <xdr:cNvSpPr>
          <a:spLocks noChangeShapeType="1"/>
        </xdr:cNvSpPr>
      </xdr:nvSpPr>
      <xdr:spPr bwMode="auto">
        <a:xfrm flipV="1">
          <a:off x="35528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 flipV="1">
          <a:off x="35528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19" name="Line 2"/>
        <xdr:cNvSpPr>
          <a:spLocks noChangeShapeType="1"/>
        </xdr:cNvSpPr>
      </xdr:nvSpPr>
      <xdr:spPr bwMode="auto">
        <a:xfrm flipV="1">
          <a:off x="35528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20" name="Line 1"/>
        <xdr:cNvSpPr>
          <a:spLocks noChangeShapeType="1"/>
        </xdr:cNvSpPr>
      </xdr:nvSpPr>
      <xdr:spPr bwMode="auto">
        <a:xfrm flipV="1">
          <a:off x="35528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21" name="Line 2"/>
        <xdr:cNvSpPr>
          <a:spLocks noChangeShapeType="1"/>
        </xdr:cNvSpPr>
      </xdr:nvSpPr>
      <xdr:spPr bwMode="auto">
        <a:xfrm flipV="1">
          <a:off x="35528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22" name="Line 1"/>
        <xdr:cNvSpPr>
          <a:spLocks noChangeShapeType="1"/>
        </xdr:cNvSpPr>
      </xdr:nvSpPr>
      <xdr:spPr bwMode="auto">
        <a:xfrm flipV="1">
          <a:off x="35528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23" name="Line 2"/>
        <xdr:cNvSpPr>
          <a:spLocks noChangeShapeType="1"/>
        </xdr:cNvSpPr>
      </xdr:nvSpPr>
      <xdr:spPr bwMode="auto">
        <a:xfrm flipV="1">
          <a:off x="35528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24" name="Line 1"/>
        <xdr:cNvSpPr>
          <a:spLocks noChangeShapeType="1"/>
        </xdr:cNvSpPr>
      </xdr:nvSpPr>
      <xdr:spPr bwMode="auto">
        <a:xfrm flipV="1">
          <a:off x="35528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25" name="Line 2"/>
        <xdr:cNvSpPr>
          <a:spLocks noChangeShapeType="1"/>
        </xdr:cNvSpPr>
      </xdr:nvSpPr>
      <xdr:spPr bwMode="auto">
        <a:xfrm flipV="1">
          <a:off x="35528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26" name="Line 3"/>
        <xdr:cNvSpPr>
          <a:spLocks noChangeShapeType="1"/>
        </xdr:cNvSpPr>
      </xdr:nvSpPr>
      <xdr:spPr bwMode="auto">
        <a:xfrm flipV="1">
          <a:off x="35528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27" name="Line 1"/>
        <xdr:cNvSpPr>
          <a:spLocks noChangeShapeType="1"/>
        </xdr:cNvSpPr>
      </xdr:nvSpPr>
      <xdr:spPr bwMode="auto">
        <a:xfrm flipV="1">
          <a:off x="35528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28" name="Line 2"/>
        <xdr:cNvSpPr>
          <a:spLocks noChangeShapeType="1"/>
        </xdr:cNvSpPr>
      </xdr:nvSpPr>
      <xdr:spPr bwMode="auto">
        <a:xfrm flipV="1">
          <a:off x="35528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29" name="Line 1"/>
        <xdr:cNvSpPr>
          <a:spLocks noChangeShapeType="1"/>
        </xdr:cNvSpPr>
      </xdr:nvSpPr>
      <xdr:spPr bwMode="auto">
        <a:xfrm flipV="1">
          <a:off x="35528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30" name="Line 2"/>
        <xdr:cNvSpPr>
          <a:spLocks noChangeShapeType="1"/>
        </xdr:cNvSpPr>
      </xdr:nvSpPr>
      <xdr:spPr bwMode="auto">
        <a:xfrm flipV="1">
          <a:off x="35528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31" name="Line 1"/>
        <xdr:cNvSpPr>
          <a:spLocks noChangeShapeType="1"/>
        </xdr:cNvSpPr>
      </xdr:nvSpPr>
      <xdr:spPr bwMode="auto">
        <a:xfrm flipV="1">
          <a:off x="35528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32" name="Line 2"/>
        <xdr:cNvSpPr>
          <a:spLocks noChangeShapeType="1"/>
        </xdr:cNvSpPr>
      </xdr:nvSpPr>
      <xdr:spPr bwMode="auto">
        <a:xfrm flipV="1">
          <a:off x="35528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33" name="Line 1"/>
        <xdr:cNvSpPr>
          <a:spLocks noChangeShapeType="1"/>
        </xdr:cNvSpPr>
      </xdr:nvSpPr>
      <xdr:spPr bwMode="auto">
        <a:xfrm flipV="1">
          <a:off x="35528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34" name="Line 2"/>
        <xdr:cNvSpPr>
          <a:spLocks noChangeShapeType="1"/>
        </xdr:cNvSpPr>
      </xdr:nvSpPr>
      <xdr:spPr bwMode="auto">
        <a:xfrm flipV="1">
          <a:off x="35528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35" name="Line 3"/>
        <xdr:cNvSpPr>
          <a:spLocks noChangeShapeType="1"/>
        </xdr:cNvSpPr>
      </xdr:nvSpPr>
      <xdr:spPr bwMode="auto">
        <a:xfrm flipV="1">
          <a:off x="35528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36" name="Line 1"/>
        <xdr:cNvSpPr>
          <a:spLocks noChangeShapeType="1"/>
        </xdr:cNvSpPr>
      </xdr:nvSpPr>
      <xdr:spPr bwMode="auto">
        <a:xfrm flipV="1">
          <a:off x="35528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37" name="Line 2"/>
        <xdr:cNvSpPr>
          <a:spLocks noChangeShapeType="1"/>
        </xdr:cNvSpPr>
      </xdr:nvSpPr>
      <xdr:spPr bwMode="auto">
        <a:xfrm flipV="1">
          <a:off x="35528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38" name="Line 1"/>
        <xdr:cNvSpPr>
          <a:spLocks noChangeShapeType="1"/>
        </xdr:cNvSpPr>
      </xdr:nvSpPr>
      <xdr:spPr bwMode="auto">
        <a:xfrm flipV="1">
          <a:off x="35528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39" name="Line 2"/>
        <xdr:cNvSpPr>
          <a:spLocks noChangeShapeType="1"/>
        </xdr:cNvSpPr>
      </xdr:nvSpPr>
      <xdr:spPr bwMode="auto">
        <a:xfrm flipV="1">
          <a:off x="35528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40" name="Line 1"/>
        <xdr:cNvSpPr>
          <a:spLocks noChangeShapeType="1"/>
        </xdr:cNvSpPr>
      </xdr:nvSpPr>
      <xdr:spPr bwMode="auto">
        <a:xfrm flipV="1">
          <a:off x="35528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41" name="Line 2"/>
        <xdr:cNvSpPr>
          <a:spLocks noChangeShapeType="1"/>
        </xdr:cNvSpPr>
      </xdr:nvSpPr>
      <xdr:spPr bwMode="auto">
        <a:xfrm flipV="1">
          <a:off x="35528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42" name="Line 1"/>
        <xdr:cNvSpPr>
          <a:spLocks noChangeShapeType="1"/>
        </xdr:cNvSpPr>
      </xdr:nvSpPr>
      <xdr:spPr bwMode="auto">
        <a:xfrm flipV="1">
          <a:off x="35528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43" name="Line 2"/>
        <xdr:cNvSpPr>
          <a:spLocks noChangeShapeType="1"/>
        </xdr:cNvSpPr>
      </xdr:nvSpPr>
      <xdr:spPr bwMode="auto">
        <a:xfrm flipV="1">
          <a:off x="35528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44" name="Line 3"/>
        <xdr:cNvSpPr>
          <a:spLocks noChangeShapeType="1"/>
        </xdr:cNvSpPr>
      </xdr:nvSpPr>
      <xdr:spPr bwMode="auto">
        <a:xfrm flipV="1">
          <a:off x="35528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45" name="Line 1"/>
        <xdr:cNvSpPr>
          <a:spLocks noChangeShapeType="1"/>
        </xdr:cNvSpPr>
      </xdr:nvSpPr>
      <xdr:spPr bwMode="auto">
        <a:xfrm flipV="1">
          <a:off x="35528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46" name="Line 2"/>
        <xdr:cNvSpPr>
          <a:spLocks noChangeShapeType="1"/>
        </xdr:cNvSpPr>
      </xdr:nvSpPr>
      <xdr:spPr bwMode="auto">
        <a:xfrm flipV="1">
          <a:off x="35528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47" name="Line 1"/>
        <xdr:cNvSpPr>
          <a:spLocks noChangeShapeType="1"/>
        </xdr:cNvSpPr>
      </xdr:nvSpPr>
      <xdr:spPr bwMode="auto">
        <a:xfrm flipV="1">
          <a:off x="35528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48" name="Line 2"/>
        <xdr:cNvSpPr>
          <a:spLocks noChangeShapeType="1"/>
        </xdr:cNvSpPr>
      </xdr:nvSpPr>
      <xdr:spPr bwMode="auto">
        <a:xfrm flipV="1">
          <a:off x="35528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49" name="Line 1"/>
        <xdr:cNvSpPr>
          <a:spLocks noChangeShapeType="1"/>
        </xdr:cNvSpPr>
      </xdr:nvSpPr>
      <xdr:spPr bwMode="auto">
        <a:xfrm flipV="1">
          <a:off x="35528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50" name="Line 2"/>
        <xdr:cNvSpPr>
          <a:spLocks noChangeShapeType="1"/>
        </xdr:cNvSpPr>
      </xdr:nvSpPr>
      <xdr:spPr bwMode="auto">
        <a:xfrm flipV="1">
          <a:off x="35528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51" name="Line 1"/>
        <xdr:cNvSpPr>
          <a:spLocks noChangeShapeType="1"/>
        </xdr:cNvSpPr>
      </xdr:nvSpPr>
      <xdr:spPr bwMode="auto">
        <a:xfrm flipV="1">
          <a:off x="35528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52" name="Line 2"/>
        <xdr:cNvSpPr>
          <a:spLocks noChangeShapeType="1"/>
        </xdr:cNvSpPr>
      </xdr:nvSpPr>
      <xdr:spPr bwMode="auto">
        <a:xfrm flipV="1">
          <a:off x="35528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53" name="Line 3"/>
        <xdr:cNvSpPr>
          <a:spLocks noChangeShapeType="1"/>
        </xdr:cNvSpPr>
      </xdr:nvSpPr>
      <xdr:spPr bwMode="auto">
        <a:xfrm flipV="1">
          <a:off x="35528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54" name="Line 1"/>
        <xdr:cNvSpPr>
          <a:spLocks noChangeShapeType="1"/>
        </xdr:cNvSpPr>
      </xdr:nvSpPr>
      <xdr:spPr bwMode="auto">
        <a:xfrm flipV="1">
          <a:off x="35528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55" name="Line 2"/>
        <xdr:cNvSpPr>
          <a:spLocks noChangeShapeType="1"/>
        </xdr:cNvSpPr>
      </xdr:nvSpPr>
      <xdr:spPr bwMode="auto">
        <a:xfrm flipV="1">
          <a:off x="35528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27</xdr:row>
      <xdr:rowOff>19050</xdr:rowOff>
    </xdr:from>
    <xdr:to>
      <xdr:col>16</xdr:col>
      <xdr:colOff>95250</xdr:colOff>
      <xdr:row>27</xdr:row>
      <xdr:rowOff>28575</xdr:rowOff>
    </xdr:to>
    <xdr:sp macro="" textlink="">
      <xdr:nvSpPr>
        <xdr:cNvPr id="56" name="Line 1"/>
        <xdr:cNvSpPr>
          <a:spLocks noChangeShapeType="1"/>
        </xdr:cNvSpPr>
      </xdr:nvSpPr>
      <xdr:spPr bwMode="auto">
        <a:xfrm flipV="1">
          <a:off x="55721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27</xdr:row>
      <xdr:rowOff>19050</xdr:rowOff>
    </xdr:from>
    <xdr:to>
      <xdr:col>16</xdr:col>
      <xdr:colOff>95250</xdr:colOff>
      <xdr:row>27</xdr:row>
      <xdr:rowOff>28575</xdr:rowOff>
    </xdr:to>
    <xdr:sp macro="" textlink="">
      <xdr:nvSpPr>
        <xdr:cNvPr id="57" name="Line 2"/>
        <xdr:cNvSpPr>
          <a:spLocks noChangeShapeType="1"/>
        </xdr:cNvSpPr>
      </xdr:nvSpPr>
      <xdr:spPr bwMode="auto">
        <a:xfrm flipV="1">
          <a:off x="55721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27</xdr:row>
      <xdr:rowOff>19050</xdr:rowOff>
    </xdr:from>
    <xdr:to>
      <xdr:col>16</xdr:col>
      <xdr:colOff>95250</xdr:colOff>
      <xdr:row>27</xdr:row>
      <xdr:rowOff>28575</xdr:rowOff>
    </xdr:to>
    <xdr:sp macro="" textlink="">
      <xdr:nvSpPr>
        <xdr:cNvPr id="58" name="Line 1"/>
        <xdr:cNvSpPr>
          <a:spLocks noChangeShapeType="1"/>
        </xdr:cNvSpPr>
      </xdr:nvSpPr>
      <xdr:spPr bwMode="auto">
        <a:xfrm flipV="1">
          <a:off x="55721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27</xdr:row>
      <xdr:rowOff>19050</xdr:rowOff>
    </xdr:from>
    <xdr:to>
      <xdr:col>16</xdr:col>
      <xdr:colOff>95250</xdr:colOff>
      <xdr:row>27</xdr:row>
      <xdr:rowOff>28575</xdr:rowOff>
    </xdr:to>
    <xdr:sp macro="" textlink="">
      <xdr:nvSpPr>
        <xdr:cNvPr id="59" name="Line 2"/>
        <xdr:cNvSpPr>
          <a:spLocks noChangeShapeType="1"/>
        </xdr:cNvSpPr>
      </xdr:nvSpPr>
      <xdr:spPr bwMode="auto">
        <a:xfrm flipV="1">
          <a:off x="55721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27</xdr:row>
      <xdr:rowOff>19050</xdr:rowOff>
    </xdr:from>
    <xdr:to>
      <xdr:col>16</xdr:col>
      <xdr:colOff>95250</xdr:colOff>
      <xdr:row>27</xdr:row>
      <xdr:rowOff>28575</xdr:rowOff>
    </xdr:to>
    <xdr:sp macro="" textlink="">
      <xdr:nvSpPr>
        <xdr:cNvPr id="60" name="Line 1"/>
        <xdr:cNvSpPr>
          <a:spLocks noChangeShapeType="1"/>
        </xdr:cNvSpPr>
      </xdr:nvSpPr>
      <xdr:spPr bwMode="auto">
        <a:xfrm flipV="1">
          <a:off x="55721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27</xdr:row>
      <xdr:rowOff>19050</xdr:rowOff>
    </xdr:from>
    <xdr:to>
      <xdr:col>16</xdr:col>
      <xdr:colOff>95250</xdr:colOff>
      <xdr:row>27</xdr:row>
      <xdr:rowOff>28575</xdr:rowOff>
    </xdr:to>
    <xdr:sp macro="" textlink="">
      <xdr:nvSpPr>
        <xdr:cNvPr id="61" name="Line 2"/>
        <xdr:cNvSpPr>
          <a:spLocks noChangeShapeType="1"/>
        </xdr:cNvSpPr>
      </xdr:nvSpPr>
      <xdr:spPr bwMode="auto">
        <a:xfrm flipV="1">
          <a:off x="55721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27</xdr:row>
      <xdr:rowOff>19050</xdr:rowOff>
    </xdr:from>
    <xdr:to>
      <xdr:col>16</xdr:col>
      <xdr:colOff>95250</xdr:colOff>
      <xdr:row>27</xdr:row>
      <xdr:rowOff>28575</xdr:rowOff>
    </xdr:to>
    <xdr:sp macro="" textlink="">
      <xdr:nvSpPr>
        <xdr:cNvPr id="62" name="Line 3"/>
        <xdr:cNvSpPr>
          <a:spLocks noChangeShapeType="1"/>
        </xdr:cNvSpPr>
      </xdr:nvSpPr>
      <xdr:spPr bwMode="auto">
        <a:xfrm flipV="1">
          <a:off x="55721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27</xdr:row>
      <xdr:rowOff>19050</xdr:rowOff>
    </xdr:from>
    <xdr:to>
      <xdr:col>16</xdr:col>
      <xdr:colOff>95250</xdr:colOff>
      <xdr:row>27</xdr:row>
      <xdr:rowOff>28575</xdr:rowOff>
    </xdr:to>
    <xdr:sp macro="" textlink="">
      <xdr:nvSpPr>
        <xdr:cNvPr id="63" name="Line 1"/>
        <xdr:cNvSpPr>
          <a:spLocks noChangeShapeType="1"/>
        </xdr:cNvSpPr>
      </xdr:nvSpPr>
      <xdr:spPr bwMode="auto">
        <a:xfrm flipV="1">
          <a:off x="55721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27</xdr:row>
      <xdr:rowOff>19050</xdr:rowOff>
    </xdr:from>
    <xdr:to>
      <xdr:col>16</xdr:col>
      <xdr:colOff>95250</xdr:colOff>
      <xdr:row>27</xdr:row>
      <xdr:rowOff>28575</xdr:rowOff>
    </xdr:to>
    <xdr:sp macro="" textlink="">
      <xdr:nvSpPr>
        <xdr:cNvPr id="64" name="Line 2"/>
        <xdr:cNvSpPr>
          <a:spLocks noChangeShapeType="1"/>
        </xdr:cNvSpPr>
      </xdr:nvSpPr>
      <xdr:spPr bwMode="auto">
        <a:xfrm flipV="1">
          <a:off x="55721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27</xdr:row>
      <xdr:rowOff>19050</xdr:rowOff>
    </xdr:from>
    <xdr:to>
      <xdr:col>16</xdr:col>
      <xdr:colOff>95250</xdr:colOff>
      <xdr:row>27</xdr:row>
      <xdr:rowOff>28575</xdr:rowOff>
    </xdr:to>
    <xdr:sp macro="" textlink="">
      <xdr:nvSpPr>
        <xdr:cNvPr id="65" name="Line 1"/>
        <xdr:cNvSpPr>
          <a:spLocks noChangeShapeType="1"/>
        </xdr:cNvSpPr>
      </xdr:nvSpPr>
      <xdr:spPr bwMode="auto">
        <a:xfrm flipV="1">
          <a:off x="55721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27</xdr:row>
      <xdr:rowOff>19050</xdr:rowOff>
    </xdr:from>
    <xdr:to>
      <xdr:col>16</xdr:col>
      <xdr:colOff>95250</xdr:colOff>
      <xdr:row>27</xdr:row>
      <xdr:rowOff>28575</xdr:rowOff>
    </xdr:to>
    <xdr:sp macro="" textlink="">
      <xdr:nvSpPr>
        <xdr:cNvPr id="66" name="Line 2"/>
        <xdr:cNvSpPr>
          <a:spLocks noChangeShapeType="1"/>
        </xdr:cNvSpPr>
      </xdr:nvSpPr>
      <xdr:spPr bwMode="auto">
        <a:xfrm flipV="1">
          <a:off x="55721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27</xdr:row>
      <xdr:rowOff>19050</xdr:rowOff>
    </xdr:from>
    <xdr:to>
      <xdr:col>16</xdr:col>
      <xdr:colOff>95250</xdr:colOff>
      <xdr:row>27</xdr:row>
      <xdr:rowOff>28575</xdr:rowOff>
    </xdr:to>
    <xdr:sp macro="" textlink="">
      <xdr:nvSpPr>
        <xdr:cNvPr id="67" name="Line 1"/>
        <xdr:cNvSpPr>
          <a:spLocks noChangeShapeType="1"/>
        </xdr:cNvSpPr>
      </xdr:nvSpPr>
      <xdr:spPr bwMode="auto">
        <a:xfrm flipV="1">
          <a:off x="55721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27</xdr:row>
      <xdr:rowOff>19050</xdr:rowOff>
    </xdr:from>
    <xdr:to>
      <xdr:col>16</xdr:col>
      <xdr:colOff>95250</xdr:colOff>
      <xdr:row>27</xdr:row>
      <xdr:rowOff>28575</xdr:rowOff>
    </xdr:to>
    <xdr:sp macro="" textlink="">
      <xdr:nvSpPr>
        <xdr:cNvPr id="68" name="Line 2"/>
        <xdr:cNvSpPr>
          <a:spLocks noChangeShapeType="1"/>
        </xdr:cNvSpPr>
      </xdr:nvSpPr>
      <xdr:spPr bwMode="auto">
        <a:xfrm flipV="1">
          <a:off x="55721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27</xdr:row>
      <xdr:rowOff>19050</xdr:rowOff>
    </xdr:from>
    <xdr:to>
      <xdr:col>16</xdr:col>
      <xdr:colOff>95250</xdr:colOff>
      <xdr:row>27</xdr:row>
      <xdr:rowOff>28575</xdr:rowOff>
    </xdr:to>
    <xdr:sp macro="" textlink="">
      <xdr:nvSpPr>
        <xdr:cNvPr id="69" name="Line 1"/>
        <xdr:cNvSpPr>
          <a:spLocks noChangeShapeType="1"/>
        </xdr:cNvSpPr>
      </xdr:nvSpPr>
      <xdr:spPr bwMode="auto">
        <a:xfrm flipV="1">
          <a:off x="55721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27</xdr:row>
      <xdr:rowOff>19050</xdr:rowOff>
    </xdr:from>
    <xdr:to>
      <xdr:col>16</xdr:col>
      <xdr:colOff>95250</xdr:colOff>
      <xdr:row>27</xdr:row>
      <xdr:rowOff>28575</xdr:rowOff>
    </xdr:to>
    <xdr:sp macro="" textlink="">
      <xdr:nvSpPr>
        <xdr:cNvPr id="70" name="Line 2"/>
        <xdr:cNvSpPr>
          <a:spLocks noChangeShapeType="1"/>
        </xdr:cNvSpPr>
      </xdr:nvSpPr>
      <xdr:spPr bwMode="auto">
        <a:xfrm flipV="1">
          <a:off x="55721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27</xdr:row>
      <xdr:rowOff>19050</xdr:rowOff>
    </xdr:from>
    <xdr:to>
      <xdr:col>16</xdr:col>
      <xdr:colOff>95250</xdr:colOff>
      <xdr:row>27</xdr:row>
      <xdr:rowOff>28575</xdr:rowOff>
    </xdr:to>
    <xdr:sp macro="" textlink="">
      <xdr:nvSpPr>
        <xdr:cNvPr id="71" name="Line 3"/>
        <xdr:cNvSpPr>
          <a:spLocks noChangeShapeType="1"/>
        </xdr:cNvSpPr>
      </xdr:nvSpPr>
      <xdr:spPr bwMode="auto">
        <a:xfrm flipV="1">
          <a:off x="55721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27</xdr:row>
      <xdr:rowOff>19050</xdr:rowOff>
    </xdr:from>
    <xdr:to>
      <xdr:col>16</xdr:col>
      <xdr:colOff>95250</xdr:colOff>
      <xdr:row>27</xdr:row>
      <xdr:rowOff>28575</xdr:rowOff>
    </xdr:to>
    <xdr:sp macro="" textlink="">
      <xdr:nvSpPr>
        <xdr:cNvPr id="72" name="Line 1"/>
        <xdr:cNvSpPr>
          <a:spLocks noChangeShapeType="1"/>
        </xdr:cNvSpPr>
      </xdr:nvSpPr>
      <xdr:spPr bwMode="auto">
        <a:xfrm flipV="1">
          <a:off x="55721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27</xdr:row>
      <xdr:rowOff>19050</xdr:rowOff>
    </xdr:from>
    <xdr:to>
      <xdr:col>16</xdr:col>
      <xdr:colOff>95250</xdr:colOff>
      <xdr:row>27</xdr:row>
      <xdr:rowOff>28575</xdr:rowOff>
    </xdr:to>
    <xdr:sp macro="" textlink="">
      <xdr:nvSpPr>
        <xdr:cNvPr id="73" name="Line 2"/>
        <xdr:cNvSpPr>
          <a:spLocks noChangeShapeType="1"/>
        </xdr:cNvSpPr>
      </xdr:nvSpPr>
      <xdr:spPr bwMode="auto">
        <a:xfrm flipV="1">
          <a:off x="55721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27</xdr:row>
      <xdr:rowOff>19050</xdr:rowOff>
    </xdr:from>
    <xdr:to>
      <xdr:col>23</xdr:col>
      <xdr:colOff>95250</xdr:colOff>
      <xdr:row>27</xdr:row>
      <xdr:rowOff>28575</xdr:rowOff>
    </xdr:to>
    <xdr:sp macro="" textlink="">
      <xdr:nvSpPr>
        <xdr:cNvPr id="74" name="Line 1"/>
        <xdr:cNvSpPr>
          <a:spLocks noChangeShapeType="1"/>
        </xdr:cNvSpPr>
      </xdr:nvSpPr>
      <xdr:spPr bwMode="auto">
        <a:xfrm flipV="1">
          <a:off x="750570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27</xdr:row>
      <xdr:rowOff>19050</xdr:rowOff>
    </xdr:from>
    <xdr:to>
      <xdr:col>23</xdr:col>
      <xdr:colOff>95250</xdr:colOff>
      <xdr:row>27</xdr:row>
      <xdr:rowOff>28575</xdr:rowOff>
    </xdr:to>
    <xdr:sp macro="" textlink="">
      <xdr:nvSpPr>
        <xdr:cNvPr id="75" name="Line 2"/>
        <xdr:cNvSpPr>
          <a:spLocks noChangeShapeType="1"/>
        </xdr:cNvSpPr>
      </xdr:nvSpPr>
      <xdr:spPr bwMode="auto">
        <a:xfrm flipV="1">
          <a:off x="750570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27</xdr:row>
      <xdr:rowOff>19050</xdr:rowOff>
    </xdr:from>
    <xdr:to>
      <xdr:col>23</xdr:col>
      <xdr:colOff>95250</xdr:colOff>
      <xdr:row>27</xdr:row>
      <xdr:rowOff>28575</xdr:rowOff>
    </xdr:to>
    <xdr:sp macro="" textlink="">
      <xdr:nvSpPr>
        <xdr:cNvPr id="76" name="Line 1"/>
        <xdr:cNvSpPr>
          <a:spLocks noChangeShapeType="1"/>
        </xdr:cNvSpPr>
      </xdr:nvSpPr>
      <xdr:spPr bwMode="auto">
        <a:xfrm flipV="1">
          <a:off x="750570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27</xdr:row>
      <xdr:rowOff>19050</xdr:rowOff>
    </xdr:from>
    <xdr:to>
      <xdr:col>23</xdr:col>
      <xdr:colOff>95250</xdr:colOff>
      <xdr:row>27</xdr:row>
      <xdr:rowOff>28575</xdr:rowOff>
    </xdr:to>
    <xdr:sp macro="" textlink="">
      <xdr:nvSpPr>
        <xdr:cNvPr id="77" name="Line 2"/>
        <xdr:cNvSpPr>
          <a:spLocks noChangeShapeType="1"/>
        </xdr:cNvSpPr>
      </xdr:nvSpPr>
      <xdr:spPr bwMode="auto">
        <a:xfrm flipV="1">
          <a:off x="750570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27</xdr:row>
      <xdr:rowOff>19050</xdr:rowOff>
    </xdr:from>
    <xdr:to>
      <xdr:col>23</xdr:col>
      <xdr:colOff>95250</xdr:colOff>
      <xdr:row>27</xdr:row>
      <xdr:rowOff>28575</xdr:rowOff>
    </xdr:to>
    <xdr:sp macro="" textlink="">
      <xdr:nvSpPr>
        <xdr:cNvPr id="78" name="Line 1"/>
        <xdr:cNvSpPr>
          <a:spLocks noChangeShapeType="1"/>
        </xdr:cNvSpPr>
      </xdr:nvSpPr>
      <xdr:spPr bwMode="auto">
        <a:xfrm flipV="1">
          <a:off x="750570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27</xdr:row>
      <xdr:rowOff>19050</xdr:rowOff>
    </xdr:from>
    <xdr:to>
      <xdr:col>23</xdr:col>
      <xdr:colOff>95250</xdr:colOff>
      <xdr:row>27</xdr:row>
      <xdr:rowOff>28575</xdr:rowOff>
    </xdr:to>
    <xdr:sp macro="" textlink="">
      <xdr:nvSpPr>
        <xdr:cNvPr id="79" name="Line 2"/>
        <xdr:cNvSpPr>
          <a:spLocks noChangeShapeType="1"/>
        </xdr:cNvSpPr>
      </xdr:nvSpPr>
      <xdr:spPr bwMode="auto">
        <a:xfrm flipV="1">
          <a:off x="750570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27</xdr:row>
      <xdr:rowOff>19050</xdr:rowOff>
    </xdr:from>
    <xdr:to>
      <xdr:col>23</xdr:col>
      <xdr:colOff>95250</xdr:colOff>
      <xdr:row>27</xdr:row>
      <xdr:rowOff>28575</xdr:rowOff>
    </xdr:to>
    <xdr:sp macro="" textlink="">
      <xdr:nvSpPr>
        <xdr:cNvPr id="80" name="Line 3"/>
        <xdr:cNvSpPr>
          <a:spLocks noChangeShapeType="1"/>
        </xdr:cNvSpPr>
      </xdr:nvSpPr>
      <xdr:spPr bwMode="auto">
        <a:xfrm flipV="1">
          <a:off x="750570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27</xdr:row>
      <xdr:rowOff>19050</xdr:rowOff>
    </xdr:from>
    <xdr:to>
      <xdr:col>23</xdr:col>
      <xdr:colOff>95250</xdr:colOff>
      <xdr:row>27</xdr:row>
      <xdr:rowOff>28575</xdr:rowOff>
    </xdr:to>
    <xdr:sp macro="" textlink="">
      <xdr:nvSpPr>
        <xdr:cNvPr id="81" name="Line 1"/>
        <xdr:cNvSpPr>
          <a:spLocks noChangeShapeType="1"/>
        </xdr:cNvSpPr>
      </xdr:nvSpPr>
      <xdr:spPr bwMode="auto">
        <a:xfrm flipV="1">
          <a:off x="750570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27</xdr:row>
      <xdr:rowOff>19050</xdr:rowOff>
    </xdr:from>
    <xdr:to>
      <xdr:col>23</xdr:col>
      <xdr:colOff>95250</xdr:colOff>
      <xdr:row>27</xdr:row>
      <xdr:rowOff>28575</xdr:rowOff>
    </xdr:to>
    <xdr:sp macro="" textlink="">
      <xdr:nvSpPr>
        <xdr:cNvPr id="82" name="Line 2"/>
        <xdr:cNvSpPr>
          <a:spLocks noChangeShapeType="1"/>
        </xdr:cNvSpPr>
      </xdr:nvSpPr>
      <xdr:spPr bwMode="auto">
        <a:xfrm flipV="1">
          <a:off x="750570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27</xdr:row>
      <xdr:rowOff>19050</xdr:rowOff>
    </xdr:from>
    <xdr:to>
      <xdr:col>23</xdr:col>
      <xdr:colOff>95250</xdr:colOff>
      <xdr:row>27</xdr:row>
      <xdr:rowOff>28575</xdr:rowOff>
    </xdr:to>
    <xdr:sp macro="" textlink="">
      <xdr:nvSpPr>
        <xdr:cNvPr id="83" name="Line 1"/>
        <xdr:cNvSpPr>
          <a:spLocks noChangeShapeType="1"/>
        </xdr:cNvSpPr>
      </xdr:nvSpPr>
      <xdr:spPr bwMode="auto">
        <a:xfrm flipV="1">
          <a:off x="750570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27</xdr:row>
      <xdr:rowOff>19050</xdr:rowOff>
    </xdr:from>
    <xdr:to>
      <xdr:col>23</xdr:col>
      <xdr:colOff>95250</xdr:colOff>
      <xdr:row>27</xdr:row>
      <xdr:rowOff>28575</xdr:rowOff>
    </xdr:to>
    <xdr:sp macro="" textlink="">
      <xdr:nvSpPr>
        <xdr:cNvPr id="84" name="Line 2"/>
        <xdr:cNvSpPr>
          <a:spLocks noChangeShapeType="1"/>
        </xdr:cNvSpPr>
      </xdr:nvSpPr>
      <xdr:spPr bwMode="auto">
        <a:xfrm flipV="1">
          <a:off x="750570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27</xdr:row>
      <xdr:rowOff>19050</xdr:rowOff>
    </xdr:from>
    <xdr:to>
      <xdr:col>23</xdr:col>
      <xdr:colOff>95250</xdr:colOff>
      <xdr:row>27</xdr:row>
      <xdr:rowOff>28575</xdr:rowOff>
    </xdr:to>
    <xdr:sp macro="" textlink="">
      <xdr:nvSpPr>
        <xdr:cNvPr id="85" name="Line 1"/>
        <xdr:cNvSpPr>
          <a:spLocks noChangeShapeType="1"/>
        </xdr:cNvSpPr>
      </xdr:nvSpPr>
      <xdr:spPr bwMode="auto">
        <a:xfrm flipV="1">
          <a:off x="750570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27</xdr:row>
      <xdr:rowOff>19050</xdr:rowOff>
    </xdr:from>
    <xdr:to>
      <xdr:col>23</xdr:col>
      <xdr:colOff>95250</xdr:colOff>
      <xdr:row>27</xdr:row>
      <xdr:rowOff>28575</xdr:rowOff>
    </xdr:to>
    <xdr:sp macro="" textlink="">
      <xdr:nvSpPr>
        <xdr:cNvPr id="86" name="Line 2"/>
        <xdr:cNvSpPr>
          <a:spLocks noChangeShapeType="1"/>
        </xdr:cNvSpPr>
      </xdr:nvSpPr>
      <xdr:spPr bwMode="auto">
        <a:xfrm flipV="1">
          <a:off x="750570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27</xdr:row>
      <xdr:rowOff>19050</xdr:rowOff>
    </xdr:from>
    <xdr:to>
      <xdr:col>23</xdr:col>
      <xdr:colOff>95250</xdr:colOff>
      <xdr:row>27</xdr:row>
      <xdr:rowOff>28575</xdr:rowOff>
    </xdr:to>
    <xdr:sp macro="" textlink="">
      <xdr:nvSpPr>
        <xdr:cNvPr id="87" name="Line 1"/>
        <xdr:cNvSpPr>
          <a:spLocks noChangeShapeType="1"/>
        </xdr:cNvSpPr>
      </xdr:nvSpPr>
      <xdr:spPr bwMode="auto">
        <a:xfrm flipV="1">
          <a:off x="750570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27</xdr:row>
      <xdr:rowOff>19050</xdr:rowOff>
    </xdr:from>
    <xdr:to>
      <xdr:col>23</xdr:col>
      <xdr:colOff>95250</xdr:colOff>
      <xdr:row>27</xdr:row>
      <xdr:rowOff>28575</xdr:rowOff>
    </xdr:to>
    <xdr:sp macro="" textlink="">
      <xdr:nvSpPr>
        <xdr:cNvPr id="88" name="Line 2"/>
        <xdr:cNvSpPr>
          <a:spLocks noChangeShapeType="1"/>
        </xdr:cNvSpPr>
      </xdr:nvSpPr>
      <xdr:spPr bwMode="auto">
        <a:xfrm flipV="1">
          <a:off x="750570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27</xdr:row>
      <xdr:rowOff>19050</xdr:rowOff>
    </xdr:from>
    <xdr:to>
      <xdr:col>23</xdr:col>
      <xdr:colOff>95250</xdr:colOff>
      <xdr:row>27</xdr:row>
      <xdr:rowOff>28575</xdr:rowOff>
    </xdr:to>
    <xdr:sp macro="" textlink="">
      <xdr:nvSpPr>
        <xdr:cNvPr id="89" name="Line 3"/>
        <xdr:cNvSpPr>
          <a:spLocks noChangeShapeType="1"/>
        </xdr:cNvSpPr>
      </xdr:nvSpPr>
      <xdr:spPr bwMode="auto">
        <a:xfrm flipV="1">
          <a:off x="750570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27</xdr:row>
      <xdr:rowOff>19050</xdr:rowOff>
    </xdr:from>
    <xdr:to>
      <xdr:col>23</xdr:col>
      <xdr:colOff>95250</xdr:colOff>
      <xdr:row>27</xdr:row>
      <xdr:rowOff>28575</xdr:rowOff>
    </xdr:to>
    <xdr:sp macro="" textlink="">
      <xdr:nvSpPr>
        <xdr:cNvPr id="90" name="Line 1"/>
        <xdr:cNvSpPr>
          <a:spLocks noChangeShapeType="1"/>
        </xdr:cNvSpPr>
      </xdr:nvSpPr>
      <xdr:spPr bwMode="auto">
        <a:xfrm flipV="1">
          <a:off x="750570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27</xdr:row>
      <xdr:rowOff>19050</xdr:rowOff>
    </xdr:from>
    <xdr:to>
      <xdr:col>23</xdr:col>
      <xdr:colOff>95250</xdr:colOff>
      <xdr:row>27</xdr:row>
      <xdr:rowOff>28575</xdr:rowOff>
    </xdr:to>
    <xdr:sp macro="" textlink="">
      <xdr:nvSpPr>
        <xdr:cNvPr id="91" name="Line 2"/>
        <xdr:cNvSpPr>
          <a:spLocks noChangeShapeType="1"/>
        </xdr:cNvSpPr>
      </xdr:nvSpPr>
      <xdr:spPr bwMode="auto">
        <a:xfrm flipV="1">
          <a:off x="750570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27</xdr:row>
      <xdr:rowOff>19050</xdr:rowOff>
    </xdr:from>
    <xdr:to>
      <xdr:col>30</xdr:col>
      <xdr:colOff>95250</xdr:colOff>
      <xdr:row>27</xdr:row>
      <xdr:rowOff>28575</xdr:rowOff>
    </xdr:to>
    <xdr:sp macro="" textlink="">
      <xdr:nvSpPr>
        <xdr:cNvPr id="92" name="Line 1"/>
        <xdr:cNvSpPr>
          <a:spLocks noChangeShapeType="1"/>
        </xdr:cNvSpPr>
      </xdr:nvSpPr>
      <xdr:spPr bwMode="auto">
        <a:xfrm flipV="1">
          <a:off x="943927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27</xdr:row>
      <xdr:rowOff>19050</xdr:rowOff>
    </xdr:from>
    <xdr:to>
      <xdr:col>30</xdr:col>
      <xdr:colOff>95250</xdr:colOff>
      <xdr:row>27</xdr:row>
      <xdr:rowOff>28575</xdr:rowOff>
    </xdr:to>
    <xdr:sp macro="" textlink="">
      <xdr:nvSpPr>
        <xdr:cNvPr id="93" name="Line 2"/>
        <xdr:cNvSpPr>
          <a:spLocks noChangeShapeType="1"/>
        </xdr:cNvSpPr>
      </xdr:nvSpPr>
      <xdr:spPr bwMode="auto">
        <a:xfrm flipV="1">
          <a:off x="943927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27</xdr:row>
      <xdr:rowOff>19050</xdr:rowOff>
    </xdr:from>
    <xdr:to>
      <xdr:col>30</xdr:col>
      <xdr:colOff>95250</xdr:colOff>
      <xdr:row>27</xdr:row>
      <xdr:rowOff>28575</xdr:rowOff>
    </xdr:to>
    <xdr:sp macro="" textlink="">
      <xdr:nvSpPr>
        <xdr:cNvPr id="94" name="Line 1"/>
        <xdr:cNvSpPr>
          <a:spLocks noChangeShapeType="1"/>
        </xdr:cNvSpPr>
      </xdr:nvSpPr>
      <xdr:spPr bwMode="auto">
        <a:xfrm flipV="1">
          <a:off x="943927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27</xdr:row>
      <xdr:rowOff>19050</xdr:rowOff>
    </xdr:from>
    <xdr:to>
      <xdr:col>30</xdr:col>
      <xdr:colOff>95250</xdr:colOff>
      <xdr:row>27</xdr:row>
      <xdr:rowOff>28575</xdr:rowOff>
    </xdr:to>
    <xdr:sp macro="" textlink="">
      <xdr:nvSpPr>
        <xdr:cNvPr id="95" name="Line 2"/>
        <xdr:cNvSpPr>
          <a:spLocks noChangeShapeType="1"/>
        </xdr:cNvSpPr>
      </xdr:nvSpPr>
      <xdr:spPr bwMode="auto">
        <a:xfrm flipV="1">
          <a:off x="943927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27</xdr:row>
      <xdr:rowOff>19050</xdr:rowOff>
    </xdr:from>
    <xdr:to>
      <xdr:col>30</xdr:col>
      <xdr:colOff>95250</xdr:colOff>
      <xdr:row>27</xdr:row>
      <xdr:rowOff>28575</xdr:rowOff>
    </xdr:to>
    <xdr:sp macro="" textlink="">
      <xdr:nvSpPr>
        <xdr:cNvPr id="96" name="Line 1"/>
        <xdr:cNvSpPr>
          <a:spLocks noChangeShapeType="1"/>
        </xdr:cNvSpPr>
      </xdr:nvSpPr>
      <xdr:spPr bwMode="auto">
        <a:xfrm flipV="1">
          <a:off x="943927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27</xdr:row>
      <xdr:rowOff>19050</xdr:rowOff>
    </xdr:from>
    <xdr:to>
      <xdr:col>30</xdr:col>
      <xdr:colOff>95250</xdr:colOff>
      <xdr:row>27</xdr:row>
      <xdr:rowOff>28575</xdr:rowOff>
    </xdr:to>
    <xdr:sp macro="" textlink="">
      <xdr:nvSpPr>
        <xdr:cNvPr id="97" name="Line 2"/>
        <xdr:cNvSpPr>
          <a:spLocks noChangeShapeType="1"/>
        </xdr:cNvSpPr>
      </xdr:nvSpPr>
      <xdr:spPr bwMode="auto">
        <a:xfrm flipV="1">
          <a:off x="943927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27</xdr:row>
      <xdr:rowOff>19050</xdr:rowOff>
    </xdr:from>
    <xdr:to>
      <xdr:col>30</xdr:col>
      <xdr:colOff>95250</xdr:colOff>
      <xdr:row>27</xdr:row>
      <xdr:rowOff>28575</xdr:rowOff>
    </xdr:to>
    <xdr:sp macro="" textlink="">
      <xdr:nvSpPr>
        <xdr:cNvPr id="98" name="Line 3"/>
        <xdr:cNvSpPr>
          <a:spLocks noChangeShapeType="1"/>
        </xdr:cNvSpPr>
      </xdr:nvSpPr>
      <xdr:spPr bwMode="auto">
        <a:xfrm flipV="1">
          <a:off x="943927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27</xdr:row>
      <xdr:rowOff>19050</xdr:rowOff>
    </xdr:from>
    <xdr:to>
      <xdr:col>30</xdr:col>
      <xdr:colOff>95250</xdr:colOff>
      <xdr:row>27</xdr:row>
      <xdr:rowOff>28575</xdr:rowOff>
    </xdr:to>
    <xdr:sp macro="" textlink="">
      <xdr:nvSpPr>
        <xdr:cNvPr id="99" name="Line 1"/>
        <xdr:cNvSpPr>
          <a:spLocks noChangeShapeType="1"/>
        </xdr:cNvSpPr>
      </xdr:nvSpPr>
      <xdr:spPr bwMode="auto">
        <a:xfrm flipV="1">
          <a:off x="943927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27</xdr:row>
      <xdr:rowOff>19050</xdr:rowOff>
    </xdr:from>
    <xdr:to>
      <xdr:col>30</xdr:col>
      <xdr:colOff>95250</xdr:colOff>
      <xdr:row>27</xdr:row>
      <xdr:rowOff>28575</xdr:rowOff>
    </xdr:to>
    <xdr:sp macro="" textlink="">
      <xdr:nvSpPr>
        <xdr:cNvPr id="100" name="Line 2"/>
        <xdr:cNvSpPr>
          <a:spLocks noChangeShapeType="1"/>
        </xdr:cNvSpPr>
      </xdr:nvSpPr>
      <xdr:spPr bwMode="auto">
        <a:xfrm flipV="1">
          <a:off x="943927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27</xdr:row>
      <xdr:rowOff>19050</xdr:rowOff>
    </xdr:from>
    <xdr:to>
      <xdr:col>30</xdr:col>
      <xdr:colOff>95250</xdr:colOff>
      <xdr:row>27</xdr:row>
      <xdr:rowOff>28575</xdr:rowOff>
    </xdr:to>
    <xdr:sp macro="" textlink="">
      <xdr:nvSpPr>
        <xdr:cNvPr id="101" name="Line 1"/>
        <xdr:cNvSpPr>
          <a:spLocks noChangeShapeType="1"/>
        </xdr:cNvSpPr>
      </xdr:nvSpPr>
      <xdr:spPr bwMode="auto">
        <a:xfrm flipV="1">
          <a:off x="943927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27</xdr:row>
      <xdr:rowOff>19050</xdr:rowOff>
    </xdr:from>
    <xdr:to>
      <xdr:col>30</xdr:col>
      <xdr:colOff>95250</xdr:colOff>
      <xdr:row>27</xdr:row>
      <xdr:rowOff>28575</xdr:rowOff>
    </xdr:to>
    <xdr:sp macro="" textlink="">
      <xdr:nvSpPr>
        <xdr:cNvPr id="102" name="Line 2"/>
        <xdr:cNvSpPr>
          <a:spLocks noChangeShapeType="1"/>
        </xdr:cNvSpPr>
      </xdr:nvSpPr>
      <xdr:spPr bwMode="auto">
        <a:xfrm flipV="1">
          <a:off x="943927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27</xdr:row>
      <xdr:rowOff>19050</xdr:rowOff>
    </xdr:from>
    <xdr:to>
      <xdr:col>30</xdr:col>
      <xdr:colOff>95250</xdr:colOff>
      <xdr:row>27</xdr:row>
      <xdr:rowOff>28575</xdr:rowOff>
    </xdr:to>
    <xdr:sp macro="" textlink="">
      <xdr:nvSpPr>
        <xdr:cNvPr id="103" name="Line 1"/>
        <xdr:cNvSpPr>
          <a:spLocks noChangeShapeType="1"/>
        </xdr:cNvSpPr>
      </xdr:nvSpPr>
      <xdr:spPr bwMode="auto">
        <a:xfrm flipV="1">
          <a:off x="943927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27</xdr:row>
      <xdr:rowOff>19050</xdr:rowOff>
    </xdr:from>
    <xdr:to>
      <xdr:col>30</xdr:col>
      <xdr:colOff>95250</xdr:colOff>
      <xdr:row>27</xdr:row>
      <xdr:rowOff>28575</xdr:rowOff>
    </xdr:to>
    <xdr:sp macro="" textlink="">
      <xdr:nvSpPr>
        <xdr:cNvPr id="104" name="Line 2"/>
        <xdr:cNvSpPr>
          <a:spLocks noChangeShapeType="1"/>
        </xdr:cNvSpPr>
      </xdr:nvSpPr>
      <xdr:spPr bwMode="auto">
        <a:xfrm flipV="1">
          <a:off x="943927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27</xdr:row>
      <xdr:rowOff>19050</xdr:rowOff>
    </xdr:from>
    <xdr:to>
      <xdr:col>30</xdr:col>
      <xdr:colOff>95250</xdr:colOff>
      <xdr:row>27</xdr:row>
      <xdr:rowOff>28575</xdr:rowOff>
    </xdr:to>
    <xdr:sp macro="" textlink="">
      <xdr:nvSpPr>
        <xdr:cNvPr id="105" name="Line 1"/>
        <xdr:cNvSpPr>
          <a:spLocks noChangeShapeType="1"/>
        </xdr:cNvSpPr>
      </xdr:nvSpPr>
      <xdr:spPr bwMode="auto">
        <a:xfrm flipV="1">
          <a:off x="943927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27</xdr:row>
      <xdr:rowOff>19050</xdr:rowOff>
    </xdr:from>
    <xdr:to>
      <xdr:col>30</xdr:col>
      <xdr:colOff>95250</xdr:colOff>
      <xdr:row>27</xdr:row>
      <xdr:rowOff>28575</xdr:rowOff>
    </xdr:to>
    <xdr:sp macro="" textlink="">
      <xdr:nvSpPr>
        <xdr:cNvPr id="106" name="Line 2"/>
        <xdr:cNvSpPr>
          <a:spLocks noChangeShapeType="1"/>
        </xdr:cNvSpPr>
      </xdr:nvSpPr>
      <xdr:spPr bwMode="auto">
        <a:xfrm flipV="1">
          <a:off x="943927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27</xdr:row>
      <xdr:rowOff>19050</xdr:rowOff>
    </xdr:from>
    <xdr:to>
      <xdr:col>30</xdr:col>
      <xdr:colOff>95250</xdr:colOff>
      <xdr:row>27</xdr:row>
      <xdr:rowOff>28575</xdr:rowOff>
    </xdr:to>
    <xdr:sp macro="" textlink="">
      <xdr:nvSpPr>
        <xdr:cNvPr id="107" name="Line 3"/>
        <xdr:cNvSpPr>
          <a:spLocks noChangeShapeType="1"/>
        </xdr:cNvSpPr>
      </xdr:nvSpPr>
      <xdr:spPr bwMode="auto">
        <a:xfrm flipV="1">
          <a:off x="943927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27</xdr:row>
      <xdr:rowOff>19050</xdr:rowOff>
    </xdr:from>
    <xdr:to>
      <xdr:col>30</xdr:col>
      <xdr:colOff>95250</xdr:colOff>
      <xdr:row>27</xdr:row>
      <xdr:rowOff>28575</xdr:rowOff>
    </xdr:to>
    <xdr:sp macro="" textlink="">
      <xdr:nvSpPr>
        <xdr:cNvPr id="108" name="Line 1"/>
        <xdr:cNvSpPr>
          <a:spLocks noChangeShapeType="1"/>
        </xdr:cNvSpPr>
      </xdr:nvSpPr>
      <xdr:spPr bwMode="auto">
        <a:xfrm flipV="1">
          <a:off x="943927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27</xdr:row>
      <xdr:rowOff>19050</xdr:rowOff>
    </xdr:from>
    <xdr:to>
      <xdr:col>30</xdr:col>
      <xdr:colOff>95250</xdr:colOff>
      <xdr:row>27</xdr:row>
      <xdr:rowOff>28575</xdr:rowOff>
    </xdr:to>
    <xdr:sp macro="" textlink="">
      <xdr:nvSpPr>
        <xdr:cNvPr id="109" name="Line 2"/>
        <xdr:cNvSpPr>
          <a:spLocks noChangeShapeType="1"/>
        </xdr:cNvSpPr>
      </xdr:nvSpPr>
      <xdr:spPr bwMode="auto">
        <a:xfrm flipV="1">
          <a:off x="943927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66675</xdr:colOff>
      <xdr:row>27</xdr:row>
      <xdr:rowOff>19050</xdr:rowOff>
    </xdr:from>
    <xdr:to>
      <xdr:col>32</xdr:col>
      <xdr:colOff>95250</xdr:colOff>
      <xdr:row>27</xdr:row>
      <xdr:rowOff>28575</xdr:rowOff>
    </xdr:to>
    <xdr:sp macro="" textlink="">
      <xdr:nvSpPr>
        <xdr:cNvPr id="110" name="Line 1"/>
        <xdr:cNvSpPr>
          <a:spLocks noChangeShapeType="1"/>
        </xdr:cNvSpPr>
      </xdr:nvSpPr>
      <xdr:spPr bwMode="auto">
        <a:xfrm flipV="1">
          <a:off x="998220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66675</xdr:colOff>
      <xdr:row>27</xdr:row>
      <xdr:rowOff>19050</xdr:rowOff>
    </xdr:from>
    <xdr:to>
      <xdr:col>32</xdr:col>
      <xdr:colOff>95250</xdr:colOff>
      <xdr:row>27</xdr:row>
      <xdr:rowOff>28575</xdr:rowOff>
    </xdr:to>
    <xdr:sp macro="" textlink="">
      <xdr:nvSpPr>
        <xdr:cNvPr id="111" name="Line 2"/>
        <xdr:cNvSpPr>
          <a:spLocks noChangeShapeType="1"/>
        </xdr:cNvSpPr>
      </xdr:nvSpPr>
      <xdr:spPr bwMode="auto">
        <a:xfrm flipV="1">
          <a:off x="998220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66675</xdr:colOff>
      <xdr:row>27</xdr:row>
      <xdr:rowOff>19050</xdr:rowOff>
    </xdr:from>
    <xdr:to>
      <xdr:col>32</xdr:col>
      <xdr:colOff>95250</xdr:colOff>
      <xdr:row>27</xdr:row>
      <xdr:rowOff>28575</xdr:rowOff>
    </xdr:to>
    <xdr:sp macro="" textlink="">
      <xdr:nvSpPr>
        <xdr:cNvPr id="112" name="Line 1"/>
        <xdr:cNvSpPr>
          <a:spLocks noChangeShapeType="1"/>
        </xdr:cNvSpPr>
      </xdr:nvSpPr>
      <xdr:spPr bwMode="auto">
        <a:xfrm flipV="1">
          <a:off x="998220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66675</xdr:colOff>
      <xdr:row>27</xdr:row>
      <xdr:rowOff>19050</xdr:rowOff>
    </xdr:from>
    <xdr:to>
      <xdr:col>32</xdr:col>
      <xdr:colOff>95250</xdr:colOff>
      <xdr:row>27</xdr:row>
      <xdr:rowOff>28575</xdr:rowOff>
    </xdr:to>
    <xdr:sp macro="" textlink="">
      <xdr:nvSpPr>
        <xdr:cNvPr id="113" name="Line 2"/>
        <xdr:cNvSpPr>
          <a:spLocks noChangeShapeType="1"/>
        </xdr:cNvSpPr>
      </xdr:nvSpPr>
      <xdr:spPr bwMode="auto">
        <a:xfrm flipV="1">
          <a:off x="998220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66675</xdr:colOff>
      <xdr:row>27</xdr:row>
      <xdr:rowOff>19050</xdr:rowOff>
    </xdr:from>
    <xdr:to>
      <xdr:col>32</xdr:col>
      <xdr:colOff>95250</xdr:colOff>
      <xdr:row>27</xdr:row>
      <xdr:rowOff>28575</xdr:rowOff>
    </xdr:to>
    <xdr:sp macro="" textlink="">
      <xdr:nvSpPr>
        <xdr:cNvPr id="114" name="Line 1"/>
        <xdr:cNvSpPr>
          <a:spLocks noChangeShapeType="1"/>
        </xdr:cNvSpPr>
      </xdr:nvSpPr>
      <xdr:spPr bwMode="auto">
        <a:xfrm flipV="1">
          <a:off x="998220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66675</xdr:colOff>
      <xdr:row>27</xdr:row>
      <xdr:rowOff>19050</xdr:rowOff>
    </xdr:from>
    <xdr:to>
      <xdr:col>32</xdr:col>
      <xdr:colOff>95250</xdr:colOff>
      <xdr:row>27</xdr:row>
      <xdr:rowOff>28575</xdr:rowOff>
    </xdr:to>
    <xdr:sp macro="" textlink="">
      <xdr:nvSpPr>
        <xdr:cNvPr id="115" name="Line 2"/>
        <xdr:cNvSpPr>
          <a:spLocks noChangeShapeType="1"/>
        </xdr:cNvSpPr>
      </xdr:nvSpPr>
      <xdr:spPr bwMode="auto">
        <a:xfrm flipV="1">
          <a:off x="998220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66675</xdr:colOff>
      <xdr:row>27</xdr:row>
      <xdr:rowOff>19050</xdr:rowOff>
    </xdr:from>
    <xdr:to>
      <xdr:col>32</xdr:col>
      <xdr:colOff>95250</xdr:colOff>
      <xdr:row>27</xdr:row>
      <xdr:rowOff>28575</xdr:rowOff>
    </xdr:to>
    <xdr:sp macro="" textlink="">
      <xdr:nvSpPr>
        <xdr:cNvPr id="116" name="Line 3"/>
        <xdr:cNvSpPr>
          <a:spLocks noChangeShapeType="1"/>
        </xdr:cNvSpPr>
      </xdr:nvSpPr>
      <xdr:spPr bwMode="auto">
        <a:xfrm flipV="1">
          <a:off x="998220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66675</xdr:colOff>
      <xdr:row>27</xdr:row>
      <xdr:rowOff>19050</xdr:rowOff>
    </xdr:from>
    <xdr:to>
      <xdr:col>32</xdr:col>
      <xdr:colOff>95250</xdr:colOff>
      <xdr:row>27</xdr:row>
      <xdr:rowOff>28575</xdr:rowOff>
    </xdr:to>
    <xdr:sp macro="" textlink="">
      <xdr:nvSpPr>
        <xdr:cNvPr id="117" name="Line 1"/>
        <xdr:cNvSpPr>
          <a:spLocks noChangeShapeType="1"/>
        </xdr:cNvSpPr>
      </xdr:nvSpPr>
      <xdr:spPr bwMode="auto">
        <a:xfrm flipV="1">
          <a:off x="998220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66675</xdr:colOff>
      <xdr:row>27</xdr:row>
      <xdr:rowOff>19050</xdr:rowOff>
    </xdr:from>
    <xdr:to>
      <xdr:col>32</xdr:col>
      <xdr:colOff>95250</xdr:colOff>
      <xdr:row>27</xdr:row>
      <xdr:rowOff>28575</xdr:rowOff>
    </xdr:to>
    <xdr:sp macro="" textlink="">
      <xdr:nvSpPr>
        <xdr:cNvPr id="118" name="Line 2"/>
        <xdr:cNvSpPr>
          <a:spLocks noChangeShapeType="1"/>
        </xdr:cNvSpPr>
      </xdr:nvSpPr>
      <xdr:spPr bwMode="auto">
        <a:xfrm flipV="1">
          <a:off x="998220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66675</xdr:colOff>
      <xdr:row>27</xdr:row>
      <xdr:rowOff>19050</xdr:rowOff>
    </xdr:from>
    <xdr:to>
      <xdr:col>32</xdr:col>
      <xdr:colOff>95250</xdr:colOff>
      <xdr:row>27</xdr:row>
      <xdr:rowOff>28575</xdr:rowOff>
    </xdr:to>
    <xdr:sp macro="" textlink="">
      <xdr:nvSpPr>
        <xdr:cNvPr id="119" name="Line 1"/>
        <xdr:cNvSpPr>
          <a:spLocks noChangeShapeType="1"/>
        </xdr:cNvSpPr>
      </xdr:nvSpPr>
      <xdr:spPr bwMode="auto">
        <a:xfrm flipV="1">
          <a:off x="998220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66675</xdr:colOff>
      <xdr:row>27</xdr:row>
      <xdr:rowOff>19050</xdr:rowOff>
    </xdr:from>
    <xdr:to>
      <xdr:col>32</xdr:col>
      <xdr:colOff>95250</xdr:colOff>
      <xdr:row>27</xdr:row>
      <xdr:rowOff>28575</xdr:rowOff>
    </xdr:to>
    <xdr:sp macro="" textlink="">
      <xdr:nvSpPr>
        <xdr:cNvPr id="120" name="Line 2"/>
        <xdr:cNvSpPr>
          <a:spLocks noChangeShapeType="1"/>
        </xdr:cNvSpPr>
      </xdr:nvSpPr>
      <xdr:spPr bwMode="auto">
        <a:xfrm flipV="1">
          <a:off x="998220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66675</xdr:colOff>
      <xdr:row>27</xdr:row>
      <xdr:rowOff>19050</xdr:rowOff>
    </xdr:from>
    <xdr:to>
      <xdr:col>32</xdr:col>
      <xdr:colOff>95250</xdr:colOff>
      <xdr:row>27</xdr:row>
      <xdr:rowOff>28575</xdr:rowOff>
    </xdr:to>
    <xdr:sp macro="" textlink="">
      <xdr:nvSpPr>
        <xdr:cNvPr id="121" name="Line 1"/>
        <xdr:cNvSpPr>
          <a:spLocks noChangeShapeType="1"/>
        </xdr:cNvSpPr>
      </xdr:nvSpPr>
      <xdr:spPr bwMode="auto">
        <a:xfrm flipV="1">
          <a:off x="998220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66675</xdr:colOff>
      <xdr:row>27</xdr:row>
      <xdr:rowOff>19050</xdr:rowOff>
    </xdr:from>
    <xdr:to>
      <xdr:col>32</xdr:col>
      <xdr:colOff>95250</xdr:colOff>
      <xdr:row>27</xdr:row>
      <xdr:rowOff>28575</xdr:rowOff>
    </xdr:to>
    <xdr:sp macro="" textlink="">
      <xdr:nvSpPr>
        <xdr:cNvPr id="122" name="Line 2"/>
        <xdr:cNvSpPr>
          <a:spLocks noChangeShapeType="1"/>
        </xdr:cNvSpPr>
      </xdr:nvSpPr>
      <xdr:spPr bwMode="auto">
        <a:xfrm flipV="1">
          <a:off x="998220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66675</xdr:colOff>
      <xdr:row>27</xdr:row>
      <xdr:rowOff>19050</xdr:rowOff>
    </xdr:from>
    <xdr:to>
      <xdr:col>32</xdr:col>
      <xdr:colOff>95250</xdr:colOff>
      <xdr:row>27</xdr:row>
      <xdr:rowOff>28575</xdr:rowOff>
    </xdr:to>
    <xdr:sp macro="" textlink="">
      <xdr:nvSpPr>
        <xdr:cNvPr id="123" name="Line 1"/>
        <xdr:cNvSpPr>
          <a:spLocks noChangeShapeType="1"/>
        </xdr:cNvSpPr>
      </xdr:nvSpPr>
      <xdr:spPr bwMode="auto">
        <a:xfrm flipV="1">
          <a:off x="998220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66675</xdr:colOff>
      <xdr:row>27</xdr:row>
      <xdr:rowOff>19050</xdr:rowOff>
    </xdr:from>
    <xdr:to>
      <xdr:col>32</xdr:col>
      <xdr:colOff>95250</xdr:colOff>
      <xdr:row>27</xdr:row>
      <xdr:rowOff>28575</xdr:rowOff>
    </xdr:to>
    <xdr:sp macro="" textlink="">
      <xdr:nvSpPr>
        <xdr:cNvPr id="124" name="Line 2"/>
        <xdr:cNvSpPr>
          <a:spLocks noChangeShapeType="1"/>
        </xdr:cNvSpPr>
      </xdr:nvSpPr>
      <xdr:spPr bwMode="auto">
        <a:xfrm flipV="1">
          <a:off x="998220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66675</xdr:colOff>
      <xdr:row>27</xdr:row>
      <xdr:rowOff>19050</xdr:rowOff>
    </xdr:from>
    <xdr:to>
      <xdr:col>32</xdr:col>
      <xdr:colOff>95250</xdr:colOff>
      <xdr:row>27</xdr:row>
      <xdr:rowOff>28575</xdr:rowOff>
    </xdr:to>
    <xdr:sp macro="" textlink="">
      <xdr:nvSpPr>
        <xdr:cNvPr id="125" name="Line 3"/>
        <xdr:cNvSpPr>
          <a:spLocks noChangeShapeType="1"/>
        </xdr:cNvSpPr>
      </xdr:nvSpPr>
      <xdr:spPr bwMode="auto">
        <a:xfrm flipV="1">
          <a:off x="998220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66675</xdr:colOff>
      <xdr:row>27</xdr:row>
      <xdr:rowOff>19050</xdr:rowOff>
    </xdr:from>
    <xdr:to>
      <xdr:col>32</xdr:col>
      <xdr:colOff>95250</xdr:colOff>
      <xdr:row>27</xdr:row>
      <xdr:rowOff>28575</xdr:rowOff>
    </xdr:to>
    <xdr:sp macro="" textlink="">
      <xdr:nvSpPr>
        <xdr:cNvPr id="126" name="Line 1"/>
        <xdr:cNvSpPr>
          <a:spLocks noChangeShapeType="1"/>
        </xdr:cNvSpPr>
      </xdr:nvSpPr>
      <xdr:spPr bwMode="auto">
        <a:xfrm flipV="1">
          <a:off x="998220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66675</xdr:colOff>
      <xdr:row>27</xdr:row>
      <xdr:rowOff>19050</xdr:rowOff>
    </xdr:from>
    <xdr:to>
      <xdr:col>32</xdr:col>
      <xdr:colOff>95250</xdr:colOff>
      <xdr:row>27</xdr:row>
      <xdr:rowOff>28575</xdr:rowOff>
    </xdr:to>
    <xdr:sp macro="" textlink="">
      <xdr:nvSpPr>
        <xdr:cNvPr id="127" name="Line 2"/>
        <xdr:cNvSpPr>
          <a:spLocks noChangeShapeType="1"/>
        </xdr:cNvSpPr>
      </xdr:nvSpPr>
      <xdr:spPr bwMode="auto">
        <a:xfrm flipV="1">
          <a:off x="998220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27</xdr:row>
      <xdr:rowOff>19050</xdr:rowOff>
    </xdr:from>
    <xdr:to>
      <xdr:col>25</xdr:col>
      <xdr:colOff>95250</xdr:colOff>
      <xdr:row>27</xdr:row>
      <xdr:rowOff>28575</xdr:rowOff>
    </xdr:to>
    <xdr:sp macro="" textlink="">
      <xdr:nvSpPr>
        <xdr:cNvPr id="128" name="Line 1"/>
        <xdr:cNvSpPr>
          <a:spLocks noChangeShapeType="1"/>
        </xdr:cNvSpPr>
      </xdr:nvSpPr>
      <xdr:spPr bwMode="auto">
        <a:xfrm flipV="1">
          <a:off x="805815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27</xdr:row>
      <xdr:rowOff>19050</xdr:rowOff>
    </xdr:from>
    <xdr:to>
      <xdr:col>25</xdr:col>
      <xdr:colOff>95250</xdr:colOff>
      <xdr:row>27</xdr:row>
      <xdr:rowOff>28575</xdr:rowOff>
    </xdr:to>
    <xdr:sp macro="" textlink="">
      <xdr:nvSpPr>
        <xdr:cNvPr id="129" name="Line 2"/>
        <xdr:cNvSpPr>
          <a:spLocks noChangeShapeType="1"/>
        </xdr:cNvSpPr>
      </xdr:nvSpPr>
      <xdr:spPr bwMode="auto">
        <a:xfrm flipV="1">
          <a:off x="805815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27</xdr:row>
      <xdr:rowOff>19050</xdr:rowOff>
    </xdr:from>
    <xdr:to>
      <xdr:col>25</xdr:col>
      <xdr:colOff>95250</xdr:colOff>
      <xdr:row>27</xdr:row>
      <xdr:rowOff>28575</xdr:rowOff>
    </xdr:to>
    <xdr:sp macro="" textlink="">
      <xdr:nvSpPr>
        <xdr:cNvPr id="130" name="Line 1"/>
        <xdr:cNvSpPr>
          <a:spLocks noChangeShapeType="1"/>
        </xdr:cNvSpPr>
      </xdr:nvSpPr>
      <xdr:spPr bwMode="auto">
        <a:xfrm flipV="1">
          <a:off x="805815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27</xdr:row>
      <xdr:rowOff>19050</xdr:rowOff>
    </xdr:from>
    <xdr:to>
      <xdr:col>25</xdr:col>
      <xdr:colOff>95250</xdr:colOff>
      <xdr:row>27</xdr:row>
      <xdr:rowOff>28575</xdr:rowOff>
    </xdr:to>
    <xdr:sp macro="" textlink="">
      <xdr:nvSpPr>
        <xdr:cNvPr id="131" name="Line 2"/>
        <xdr:cNvSpPr>
          <a:spLocks noChangeShapeType="1"/>
        </xdr:cNvSpPr>
      </xdr:nvSpPr>
      <xdr:spPr bwMode="auto">
        <a:xfrm flipV="1">
          <a:off x="805815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27</xdr:row>
      <xdr:rowOff>19050</xdr:rowOff>
    </xdr:from>
    <xdr:to>
      <xdr:col>25</xdr:col>
      <xdr:colOff>95250</xdr:colOff>
      <xdr:row>27</xdr:row>
      <xdr:rowOff>28575</xdr:rowOff>
    </xdr:to>
    <xdr:sp macro="" textlink="">
      <xdr:nvSpPr>
        <xdr:cNvPr id="132" name="Line 1"/>
        <xdr:cNvSpPr>
          <a:spLocks noChangeShapeType="1"/>
        </xdr:cNvSpPr>
      </xdr:nvSpPr>
      <xdr:spPr bwMode="auto">
        <a:xfrm flipV="1">
          <a:off x="805815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27</xdr:row>
      <xdr:rowOff>19050</xdr:rowOff>
    </xdr:from>
    <xdr:to>
      <xdr:col>25</xdr:col>
      <xdr:colOff>95250</xdr:colOff>
      <xdr:row>27</xdr:row>
      <xdr:rowOff>28575</xdr:rowOff>
    </xdr:to>
    <xdr:sp macro="" textlink="">
      <xdr:nvSpPr>
        <xdr:cNvPr id="133" name="Line 2"/>
        <xdr:cNvSpPr>
          <a:spLocks noChangeShapeType="1"/>
        </xdr:cNvSpPr>
      </xdr:nvSpPr>
      <xdr:spPr bwMode="auto">
        <a:xfrm flipV="1">
          <a:off x="805815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27</xdr:row>
      <xdr:rowOff>19050</xdr:rowOff>
    </xdr:from>
    <xdr:to>
      <xdr:col>25</xdr:col>
      <xdr:colOff>95250</xdr:colOff>
      <xdr:row>27</xdr:row>
      <xdr:rowOff>28575</xdr:rowOff>
    </xdr:to>
    <xdr:sp macro="" textlink="">
      <xdr:nvSpPr>
        <xdr:cNvPr id="134" name="Line 3"/>
        <xdr:cNvSpPr>
          <a:spLocks noChangeShapeType="1"/>
        </xdr:cNvSpPr>
      </xdr:nvSpPr>
      <xdr:spPr bwMode="auto">
        <a:xfrm flipV="1">
          <a:off x="805815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27</xdr:row>
      <xdr:rowOff>19050</xdr:rowOff>
    </xdr:from>
    <xdr:to>
      <xdr:col>25</xdr:col>
      <xdr:colOff>95250</xdr:colOff>
      <xdr:row>27</xdr:row>
      <xdr:rowOff>28575</xdr:rowOff>
    </xdr:to>
    <xdr:sp macro="" textlink="">
      <xdr:nvSpPr>
        <xdr:cNvPr id="135" name="Line 1"/>
        <xdr:cNvSpPr>
          <a:spLocks noChangeShapeType="1"/>
        </xdr:cNvSpPr>
      </xdr:nvSpPr>
      <xdr:spPr bwMode="auto">
        <a:xfrm flipV="1">
          <a:off x="805815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27</xdr:row>
      <xdr:rowOff>19050</xdr:rowOff>
    </xdr:from>
    <xdr:to>
      <xdr:col>25</xdr:col>
      <xdr:colOff>95250</xdr:colOff>
      <xdr:row>27</xdr:row>
      <xdr:rowOff>28575</xdr:rowOff>
    </xdr:to>
    <xdr:sp macro="" textlink="">
      <xdr:nvSpPr>
        <xdr:cNvPr id="136" name="Line 2"/>
        <xdr:cNvSpPr>
          <a:spLocks noChangeShapeType="1"/>
        </xdr:cNvSpPr>
      </xdr:nvSpPr>
      <xdr:spPr bwMode="auto">
        <a:xfrm flipV="1">
          <a:off x="805815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27</xdr:row>
      <xdr:rowOff>19050</xdr:rowOff>
    </xdr:from>
    <xdr:to>
      <xdr:col>25</xdr:col>
      <xdr:colOff>95250</xdr:colOff>
      <xdr:row>27</xdr:row>
      <xdr:rowOff>28575</xdr:rowOff>
    </xdr:to>
    <xdr:sp macro="" textlink="">
      <xdr:nvSpPr>
        <xdr:cNvPr id="137" name="Line 1"/>
        <xdr:cNvSpPr>
          <a:spLocks noChangeShapeType="1"/>
        </xdr:cNvSpPr>
      </xdr:nvSpPr>
      <xdr:spPr bwMode="auto">
        <a:xfrm flipV="1">
          <a:off x="805815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27</xdr:row>
      <xdr:rowOff>19050</xdr:rowOff>
    </xdr:from>
    <xdr:to>
      <xdr:col>25</xdr:col>
      <xdr:colOff>95250</xdr:colOff>
      <xdr:row>27</xdr:row>
      <xdr:rowOff>28575</xdr:rowOff>
    </xdr:to>
    <xdr:sp macro="" textlink="">
      <xdr:nvSpPr>
        <xdr:cNvPr id="138" name="Line 2"/>
        <xdr:cNvSpPr>
          <a:spLocks noChangeShapeType="1"/>
        </xdr:cNvSpPr>
      </xdr:nvSpPr>
      <xdr:spPr bwMode="auto">
        <a:xfrm flipV="1">
          <a:off x="805815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27</xdr:row>
      <xdr:rowOff>19050</xdr:rowOff>
    </xdr:from>
    <xdr:to>
      <xdr:col>25</xdr:col>
      <xdr:colOff>95250</xdr:colOff>
      <xdr:row>27</xdr:row>
      <xdr:rowOff>28575</xdr:rowOff>
    </xdr:to>
    <xdr:sp macro="" textlink="">
      <xdr:nvSpPr>
        <xdr:cNvPr id="139" name="Line 1"/>
        <xdr:cNvSpPr>
          <a:spLocks noChangeShapeType="1"/>
        </xdr:cNvSpPr>
      </xdr:nvSpPr>
      <xdr:spPr bwMode="auto">
        <a:xfrm flipV="1">
          <a:off x="805815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27</xdr:row>
      <xdr:rowOff>19050</xdr:rowOff>
    </xdr:from>
    <xdr:to>
      <xdr:col>25</xdr:col>
      <xdr:colOff>95250</xdr:colOff>
      <xdr:row>27</xdr:row>
      <xdr:rowOff>28575</xdr:rowOff>
    </xdr:to>
    <xdr:sp macro="" textlink="">
      <xdr:nvSpPr>
        <xdr:cNvPr id="140" name="Line 2"/>
        <xdr:cNvSpPr>
          <a:spLocks noChangeShapeType="1"/>
        </xdr:cNvSpPr>
      </xdr:nvSpPr>
      <xdr:spPr bwMode="auto">
        <a:xfrm flipV="1">
          <a:off x="805815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27</xdr:row>
      <xdr:rowOff>19050</xdr:rowOff>
    </xdr:from>
    <xdr:to>
      <xdr:col>25</xdr:col>
      <xdr:colOff>95250</xdr:colOff>
      <xdr:row>27</xdr:row>
      <xdr:rowOff>28575</xdr:rowOff>
    </xdr:to>
    <xdr:sp macro="" textlink="">
      <xdr:nvSpPr>
        <xdr:cNvPr id="141" name="Line 1"/>
        <xdr:cNvSpPr>
          <a:spLocks noChangeShapeType="1"/>
        </xdr:cNvSpPr>
      </xdr:nvSpPr>
      <xdr:spPr bwMode="auto">
        <a:xfrm flipV="1">
          <a:off x="805815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27</xdr:row>
      <xdr:rowOff>19050</xdr:rowOff>
    </xdr:from>
    <xdr:to>
      <xdr:col>25</xdr:col>
      <xdr:colOff>95250</xdr:colOff>
      <xdr:row>27</xdr:row>
      <xdr:rowOff>28575</xdr:rowOff>
    </xdr:to>
    <xdr:sp macro="" textlink="">
      <xdr:nvSpPr>
        <xdr:cNvPr id="142" name="Line 2"/>
        <xdr:cNvSpPr>
          <a:spLocks noChangeShapeType="1"/>
        </xdr:cNvSpPr>
      </xdr:nvSpPr>
      <xdr:spPr bwMode="auto">
        <a:xfrm flipV="1">
          <a:off x="805815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27</xdr:row>
      <xdr:rowOff>19050</xdr:rowOff>
    </xdr:from>
    <xdr:to>
      <xdr:col>25</xdr:col>
      <xdr:colOff>95250</xdr:colOff>
      <xdr:row>27</xdr:row>
      <xdr:rowOff>28575</xdr:rowOff>
    </xdr:to>
    <xdr:sp macro="" textlink="">
      <xdr:nvSpPr>
        <xdr:cNvPr id="143" name="Line 3"/>
        <xdr:cNvSpPr>
          <a:spLocks noChangeShapeType="1"/>
        </xdr:cNvSpPr>
      </xdr:nvSpPr>
      <xdr:spPr bwMode="auto">
        <a:xfrm flipV="1">
          <a:off x="805815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27</xdr:row>
      <xdr:rowOff>19050</xdr:rowOff>
    </xdr:from>
    <xdr:to>
      <xdr:col>25</xdr:col>
      <xdr:colOff>95250</xdr:colOff>
      <xdr:row>27</xdr:row>
      <xdr:rowOff>28575</xdr:rowOff>
    </xdr:to>
    <xdr:sp macro="" textlink="">
      <xdr:nvSpPr>
        <xdr:cNvPr id="144" name="Line 1"/>
        <xdr:cNvSpPr>
          <a:spLocks noChangeShapeType="1"/>
        </xdr:cNvSpPr>
      </xdr:nvSpPr>
      <xdr:spPr bwMode="auto">
        <a:xfrm flipV="1">
          <a:off x="805815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27</xdr:row>
      <xdr:rowOff>19050</xdr:rowOff>
    </xdr:from>
    <xdr:to>
      <xdr:col>25</xdr:col>
      <xdr:colOff>95250</xdr:colOff>
      <xdr:row>27</xdr:row>
      <xdr:rowOff>28575</xdr:rowOff>
    </xdr:to>
    <xdr:sp macro="" textlink="">
      <xdr:nvSpPr>
        <xdr:cNvPr id="145" name="Line 2"/>
        <xdr:cNvSpPr>
          <a:spLocks noChangeShapeType="1"/>
        </xdr:cNvSpPr>
      </xdr:nvSpPr>
      <xdr:spPr bwMode="auto">
        <a:xfrm flipV="1">
          <a:off x="805815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27</xdr:row>
      <xdr:rowOff>19050</xdr:rowOff>
    </xdr:from>
    <xdr:to>
      <xdr:col>16</xdr:col>
      <xdr:colOff>95250</xdr:colOff>
      <xdr:row>27</xdr:row>
      <xdr:rowOff>28575</xdr:rowOff>
    </xdr:to>
    <xdr:sp macro="" textlink="">
      <xdr:nvSpPr>
        <xdr:cNvPr id="146" name="Line 1"/>
        <xdr:cNvSpPr>
          <a:spLocks noChangeShapeType="1"/>
        </xdr:cNvSpPr>
      </xdr:nvSpPr>
      <xdr:spPr bwMode="auto">
        <a:xfrm flipV="1">
          <a:off x="55721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27</xdr:row>
      <xdr:rowOff>19050</xdr:rowOff>
    </xdr:from>
    <xdr:to>
      <xdr:col>16</xdr:col>
      <xdr:colOff>95250</xdr:colOff>
      <xdr:row>27</xdr:row>
      <xdr:rowOff>28575</xdr:rowOff>
    </xdr:to>
    <xdr:sp macro="" textlink="">
      <xdr:nvSpPr>
        <xdr:cNvPr id="147" name="Line 2"/>
        <xdr:cNvSpPr>
          <a:spLocks noChangeShapeType="1"/>
        </xdr:cNvSpPr>
      </xdr:nvSpPr>
      <xdr:spPr bwMode="auto">
        <a:xfrm flipV="1">
          <a:off x="55721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27</xdr:row>
      <xdr:rowOff>19050</xdr:rowOff>
    </xdr:from>
    <xdr:to>
      <xdr:col>16</xdr:col>
      <xdr:colOff>95250</xdr:colOff>
      <xdr:row>27</xdr:row>
      <xdr:rowOff>28575</xdr:rowOff>
    </xdr:to>
    <xdr:sp macro="" textlink="">
      <xdr:nvSpPr>
        <xdr:cNvPr id="148" name="Line 1"/>
        <xdr:cNvSpPr>
          <a:spLocks noChangeShapeType="1"/>
        </xdr:cNvSpPr>
      </xdr:nvSpPr>
      <xdr:spPr bwMode="auto">
        <a:xfrm flipV="1">
          <a:off x="55721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27</xdr:row>
      <xdr:rowOff>19050</xdr:rowOff>
    </xdr:from>
    <xdr:to>
      <xdr:col>16</xdr:col>
      <xdr:colOff>95250</xdr:colOff>
      <xdr:row>27</xdr:row>
      <xdr:rowOff>28575</xdr:rowOff>
    </xdr:to>
    <xdr:sp macro="" textlink="">
      <xdr:nvSpPr>
        <xdr:cNvPr id="149" name="Line 2"/>
        <xdr:cNvSpPr>
          <a:spLocks noChangeShapeType="1"/>
        </xdr:cNvSpPr>
      </xdr:nvSpPr>
      <xdr:spPr bwMode="auto">
        <a:xfrm flipV="1">
          <a:off x="55721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27</xdr:row>
      <xdr:rowOff>19050</xdr:rowOff>
    </xdr:from>
    <xdr:to>
      <xdr:col>16</xdr:col>
      <xdr:colOff>95250</xdr:colOff>
      <xdr:row>27</xdr:row>
      <xdr:rowOff>28575</xdr:rowOff>
    </xdr:to>
    <xdr:sp macro="" textlink="">
      <xdr:nvSpPr>
        <xdr:cNvPr id="150" name="Line 1"/>
        <xdr:cNvSpPr>
          <a:spLocks noChangeShapeType="1"/>
        </xdr:cNvSpPr>
      </xdr:nvSpPr>
      <xdr:spPr bwMode="auto">
        <a:xfrm flipV="1">
          <a:off x="55721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27</xdr:row>
      <xdr:rowOff>19050</xdr:rowOff>
    </xdr:from>
    <xdr:to>
      <xdr:col>16</xdr:col>
      <xdr:colOff>95250</xdr:colOff>
      <xdr:row>27</xdr:row>
      <xdr:rowOff>28575</xdr:rowOff>
    </xdr:to>
    <xdr:sp macro="" textlink="">
      <xdr:nvSpPr>
        <xdr:cNvPr id="151" name="Line 2"/>
        <xdr:cNvSpPr>
          <a:spLocks noChangeShapeType="1"/>
        </xdr:cNvSpPr>
      </xdr:nvSpPr>
      <xdr:spPr bwMode="auto">
        <a:xfrm flipV="1">
          <a:off x="55721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27</xdr:row>
      <xdr:rowOff>19050</xdr:rowOff>
    </xdr:from>
    <xdr:to>
      <xdr:col>16</xdr:col>
      <xdr:colOff>95250</xdr:colOff>
      <xdr:row>27</xdr:row>
      <xdr:rowOff>28575</xdr:rowOff>
    </xdr:to>
    <xdr:sp macro="" textlink="">
      <xdr:nvSpPr>
        <xdr:cNvPr id="152" name="Line 3"/>
        <xdr:cNvSpPr>
          <a:spLocks noChangeShapeType="1"/>
        </xdr:cNvSpPr>
      </xdr:nvSpPr>
      <xdr:spPr bwMode="auto">
        <a:xfrm flipV="1">
          <a:off x="55721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27</xdr:row>
      <xdr:rowOff>19050</xdr:rowOff>
    </xdr:from>
    <xdr:to>
      <xdr:col>16</xdr:col>
      <xdr:colOff>95250</xdr:colOff>
      <xdr:row>27</xdr:row>
      <xdr:rowOff>28575</xdr:rowOff>
    </xdr:to>
    <xdr:sp macro="" textlink="">
      <xdr:nvSpPr>
        <xdr:cNvPr id="153" name="Line 1"/>
        <xdr:cNvSpPr>
          <a:spLocks noChangeShapeType="1"/>
        </xdr:cNvSpPr>
      </xdr:nvSpPr>
      <xdr:spPr bwMode="auto">
        <a:xfrm flipV="1">
          <a:off x="55721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27</xdr:row>
      <xdr:rowOff>19050</xdr:rowOff>
    </xdr:from>
    <xdr:to>
      <xdr:col>16</xdr:col>
      <xdr:colOff>95250</xdr:colOff>
      <xdr:row>27</xdr:row>
      <xdr:rowOff>28575</xdr:rowOff>
    </xdr:to>
    <xdr:sp macro="" textlink="">
      <xdr:nvSpPr>
        <xdr:cNvPr id="154" name="Line 2"/>
        <xdr:cNvSpPr>
          <a:spLocks noChangeShapeType="1"/>
        </xdr:cNvSpPr>
      </xdr:nvSpPr>
      <xdr:spPr bwMode="auto">
        <a:xfrm flipV="1">
          <a:off x="55721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27</xdr:row>
      <xdr:rowOff>19050</xdr:rowOff>
    </xdr:from>
    <xdr:to>
      <xdr:col>16</xdr:col>
      <xdr:colOff>95250</xdr:colOff>
      <xdr:row>27</xdr:row>
      <xdr:rowOff>28575</xdr:rowOff>
    </xdr:to>
    <xdr:sp macro="" textlink="">
      <xdr:nvSpPr>
        <xdr:cNvPr id="155" name="Line 1"/>
        <xdr:cNvSpPr>
          <a:spLocks noChangeShapeType="1"/>
        </xdr:cNvSpPr>
      </xdr:nvSpPr>
      <xdr:spPr bwMode="auto">
        <a:xfrm flipV="1">
          <a:off x="55721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27</xdr:row>
      <xdr:rowOff>19050</xdr:rowOff>
    </xdr:from>
    <xdr:to>
      <xdr:col>16</xdr:col>
      <xdr:colOff>95250</xdr:colOff>
      <xdr:row>27</xdr:row>
      <xdr:rowOff>28575</xdr:rowOff>
    </xdr:to>
    <xdr:sp macro="" textlink="">
      <xdr:nvSpPr>
        <xdr:cNvPr id="156" name="Line 2"/>
        <xdr:cNvSpPr>
          <a:spLocks noChangeShapeType="1"/>
        </xdr:cNvSpPr>
      </xdr:nvSpPr>
      <xdr:spPr bwMode="auto">
        <a:xfrm flipV="1">
          <a:off x="55721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27</xdr:row>
      <xdr:rowOff>19050</xdr:rowOff>
    </xdr:from>
    <xdr:to>
      <xdr:col>16</xdr:col>
      <xdr:colOff>95250</xdr:colOff>
      <xdr:row>27</xdr:row>
      <xdr:rowOff>28575</xdr:rowOff>
    </xdr:to>
    <xdr:sp macro="" textlink="">
      <xdr:nvSpPr>
        <xdr:cNvPr id="157" name="Line 1"/>
        <xdr:cNvSpPr>
          <a:spLocks noChangeShapeType="1"/>
        </xdr:cNvSpPr>
      </xdr:nvSpPr>
      <xdr:spPr bwMode="auto">
        <a:xfrm flipV="1">
          <a:off x="55721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27</xdr:row>
      <xdr:rowOff>19050</xdr:rowOff>
    </xdr:from>
    <xdr:to>
      <xdr:col>16</xdr:col>
      <xdr:colOff>95250</xdr:colOff>
      <xdr:row>27</xdr:row>
      <xdr:rowOff>28575</xdr:rowOff>
    </xdr:to>
    <xdr:sp macro="" textlink="">
      <xdr:nvSpPr>
        <xdr:cNvPr id="158" name="Line 2"/>
        <xdr:cNvSpPr>
          <a:spLocks noChangeShapeType="1"/>
        </xdr:cNvSpPr>
      </xdr:nvSpPr>
      <xdr:spPr bwMode="auto">
        <a:xfrm flipV="1">
          <a:off x="55721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27</xdr:row>
      <xdr:rowOff>19050</xdr:rowOff>
    </xdr:from>
    <xdr:to>
      <xdr:col>16</xdr:col>
      <xdr:colOff>95250</xdr:colOff>
      <xdr:row>27</xdr:row>
      <xdr:rowOff>28575</xdr:rowOff>
    </xdr:to>
    <xdr:sp macro="" textlink="">
      <xdr:nvSpPr>
        <xdr:cNvPr id="159" name="Line 1"/>
        <xdr:cNvSpPr>
          <a:spLocks noChangeShapeType="1"/>
        </xdr:cNvSpPr>
      </xdr:nvSpPr>
      <xdr:spPr bwMode="auto">
        <a:xfrm flipV="1">
          <a:off x="55721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27</xdr:row>
      <xdr:rowOff>19050</xdr:rowOff>
    </xdr:from>
    <xdr:to>
      <xdr:col>16</xdr:col>
      <xdr:colOff>95250</xdr:colOff>
      <xdr:row>27</xdr:row>
      <xdr:rowOff>28575</xdr:rowOff>
    </xdr:to>
    <xdr:sp macro="" textlink="">
      <xdr:nvSpPr>
        <xdr:cNvPr id="160" name="Line 2"/>
        <xdr:cNvSpPr>
          <a:spLocks noChangeShapeType="1"/>
        </xdr:cNvSpPr>
      </xdr:nvSpPr>
      <xdr:spPr bwMode="auto">
        <a:xfrm flipV="1">
          <a:off x="55721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27</xdr:row>
      <xdr:rowOff>19050</xdr:rowOff>
    </xdr:from>
    <xdr:to>
      <xdr:col>16</xdr:col>
      <xdr:colOff>95250</xdr:colOff>
      <xdr:row>27</xdr:row>
      <xdr:rowOff>28575</xdr:rowOff>
    </xdr:to>
    <xdr:sp macro="" textlink="">
      <xdr:nvSpPr>
        <xdr:cNvPr id="161" name="Line 3"/>
        <xdr:cNvSpPr>
          <a:spLocks noChangeShapeType="1"/>
        </xdr:cNvSpPr>
      </xdr:nvSpPr>
      <xdr:spPr bwMode="auto">
        <a:xfrm flipV="1">
          <a:off x="55721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27</xdr:row>
      <xdr:rowOff>19050</xdr:rowOff>
    </xdr:from>
    <xdr:to>
      <xdr:col>16</xdr:col>
      <xdr:colOff>95250</xdr:colOff>
      <xdr:row>27</xdr:row>
      <xdr:rowOff>28575</xdr:rowOff>
    </xdr:to>
    <xdr:sp macro="" textlink="">
      <xdr:nvSpPr>
        <xdr:cNvPr id="162" name="Line 1"/>
        <xdr:cNvSpPr>
          <a:spLocks noChangeShapeType="1"/>
        </xdr:cNvSpPr>
      </xdr:nvSpPr>
      <xdr:spPr bwMode="auto">
        <a:xfrm flipV="1">
          <a:off x="55721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27</xdr:row>
      <xdr:rowOff>19050</xdr:rowOff>
    </xdr:from>
    <xdr:to>
      <xdr:col>16</xdr:col>
      <xdr:colOff>95250</xdr:colOff>
      <xdr:row>27</xdr:row>
      <xdr:rowOff>28575</xdr:rowOff>
    </xdr:to>
    <xdr:sp macro="" textlink="">
      <xdr:nvSpPr>
        <xdr:cNvPr id="163" name="Line 2"/>
        <xdr:cNvSpPr>
          <a:spLocks noChangeShapeType="1"/>
        </xdr:cNvSpPr>
      </xdr:nvSpPr>
      <xdr:spPr bwMode="auto">
        <a:xfrm flipV="1">
          <a:off x="55721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66675</xdr:colOff>
      <xdr:row>27</xdr:row>
      <xdr:rowOff>19050</xdr:rowOff>
    </xdr:from>
    <xdr:to>
      <xdr:col>18</xdr:col>
      <xdr:colOff>95250</xdr:colOff>
      <xdr:row>27</xdr:row>
      <xdr:rowOff>28575</xdr:rowOff>
    </xdr:to>
    <xdr:sp macro="" textlink="">
      <xdr:nvSpPr>
        <xdr:cNvPr id="164" name="Line 1"/>
        <xdr:cNvSpPr>
          <a:spLocks noChangeShapeType="1"/>
        </xdr:cNvSpPr>
      </xdr:nvSpPr>
      <xdr:spPr bwMode="auto">
        <a:xfrm flipV="1">
          <a:off x="612457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66675</xdr:colOff>
      <xdr:row>27</xdr:row>
      <xdr:rowOff>19050</xdr:rowOff>
    </xdr:from>
    <xdr:to>
      <xdr:col>18</xdr:col>
      <xdr:colOff>95250</xdr:colOff>
      <xdr:row>27</xdr:row>
      <xdr:rowOff>28575</xdr:rowOff>
    </xdr:to>
    <xdr:sp macro="" textlink="">
      <xdr:nvSpPr>
        <xdr:cNvPr id="165" name="Line 2"/>
        <xdr:cNvSpPr>
          <a:spLocks noChangeShapeType="1"/>
        </xdr:cNvSpPr>
      </xdr:nvSpPr>
      <xdr:spPr bwMode="auto">
        <a:xfrm flipV="1">
          <a:off x="612457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66675</xdr:colOff>
      <xdr:row>27</xdr:row>
      <xdr:rowOff>19050</xdr:rowOff>
    </xdr:from>
    <xdr:to>
      <xdr:col>18</xdr:col>
      <xdr:colOff>95250</xdr:colOff>
      <xdr:row>27</xdr:row>
      <xdr:rowOff>28575</xdr:rowOff>
    </xdr:to>
    <xdr:sp macro="" textlink="">
      <xdr:nvSpPr>
        <xdr:cNvPr id="166" name="Line 1"/>
        <xdr:cNvSpPr>
          <a:spLocks noChangeShapeType="1"/>
        </xdr:cNvSpPr>
      </xdr:nvSpPr>
      <xdr:spPr bwMode="auto">
        <a:xfrm flipV="1">
          <a:off x="612457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66675</xdr:colOff>
      <xdr:row>27</xdr:row>
      <xdr:rowOff>19050</xdr:rowOff>
    </xdr:from>
    <xdr:to>
      <xdr:col>18</xdr:col>
      <xdr:colOff>95250</xdr:colOff>
      <xdr:row>27</xdr:row>
      <xdr:rowOff>28575</xdr:rowOff>
    </xdr:to>
    <xdr:sp macro="" textlink="">
      <xdr:nvSpPr>
        <xdr:cNvPr id="167" name="Line 2"/>
        <xdr:cNvSpPr>
          <a:spLocks noChangeShapeType="1"/>
        </xdr:cNvSpPr>
      </xdr:nvSpPr>
      <xdr:spPr bwMode="auto">
        <a:xfrm flipV="1">
          <a:off x="612457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66675</xdr:colOff>
      <xdr:row>27</xdr:row>
      <xdr:rowOff>19050</xdr:rowOff>
    </xdr:from>
    <xdr:to>
      <xdr:col>18</xdr:col>
      <xdr:colOff>95250</xdr:colOff>
      <xdr:row>27</xdr:row>
      <xdr:rowOff>28575</xdr:rowOff>
    </xdr:to>
    <xdr:sp macro="" textlink="">
      <xdr:nvSpPr>
        <xdr:cNvPr id="168" name="Line 1"/>
        <xdr:cNvSpPr>
          <a:spLocks noChangeShapeType="1"/>
        </xdr:cNvSpPr>
      </xdr:nvSpPr>
      <xdr:spPr bwMode="auto">
        <a:xfrm flipV="1">
          <a:off x="612457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66675</xdr:colOff>
      <xdr:row>27</xdr:row>
      <xdr:rowOff>19050</xdr:rowOff>
    </xdr:from>
    <xdr:to>
      <xdr:col>18</xdr:col>
      <xdr:colOff>95250</xdr:colOff>
      <xdr:row>27</xdr:row>
      <xdr:rowOff>28575</xdr:rowOff>
    </xdr:to>
    <xdr:sp macro="" textlink="">
      <xdr:nvSpPr>
        <xdr:cNvPr id="169" name="Line 2"/>
        <xdr:cNvSpPr>
          <a:spLocks noChangeShapeType="1"/>
        </xdr:cNvSpPr>
      </xdr:nvSpPr>
      <xdr:spPr bwMode="auto">
        <a:xfrm flipV="1">
          <a:off x="612457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66675</xdr:colOff>
      <xdr:row>27</xdr:row>
      <xdr:rowOff>19050</xdr:rowOff>
    </xdr:from>
    <xdr:to>
      <xdr:col>18</xdr:col>
      <xdr:colOff>95250</xdr:colOff>
      <xdr:row>27</xdr:row>
      <xdr:rowOff>28575</xdr:rowOff>
    </xdr:to>
    <xdr:sp macro="" textlink="">
      <xdr:nvSpPr>
        <xdr:cNvPr id="170" name="Line 3"/>
        <xdr:cNvSpPr>
          <a:spLocks noChangeShapeType="1"/>
        </xdr:cNvSpPr>
      </xdr:nvSpPr>
      <xdr:spPr bwMode="auto">
        <a:xfrm flipV="1">
          <a:off x="612457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66675</xdr:colOff>
      <xdr:row>27</xdr:row>
      <xdr:rowOff>19050</xdr:rowOff>
    </xdr:from>
    <xdr:to>
      <xdr:col>18</xdr:col>
      <xdr:colOff>95250</xdr:colOff>
      <xdr:row>27</xdr:row>
      <xdr:rowOff>28575</xdr:rowOff>
    </xdr:to>
    <xdr:sp macro="" textlink="">
      <xdr:nvSpPr>
        <xdr:cNvPr id="171" name="Line 1"/>
        <xdr:cNvSpPr>
          <a:spLocks noChangeShapeType="1"/>
        </xdr:cNvSpPr>
      </xdr:nvSpPr>
      <xdr:spPr bwMode="auto">
        <a:xfrm flipV="1">
          <a:off x="612457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66675</xdr:colOff>
      <xdr:row>27</xdr:row>
      <xdr:rowOff>19050</xdr:rowOff>
    </xdr:from>
    <xdr:to>
      <xdr:col>18</xdr:col>
      <xdr:colOff>95250</xdr:colOff>
      <xdr:row>27</xdr:row>
      <xdr:rowOff>28575</xdr:rowOff>
    </xdr:to>
    <xdr:sp macro="" textlink="">
      <xdr:nvSpPr>
        <xdr:cNvPr id="172" name="Line 2"/>
        <xdr:cNvSpPr>
          <a:spLocks noChangeShapeType="1"/>
        </xdr:cNvSpPr>
      </xdr:nvSpPr>
      <xdr:spPr bwMode="auto">
        <a:xfrm flipV="1">
          <a:off x="612457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66675</xdr:colOff>
      <xdr:row>27</xdr:row>
      <xdr:rowOff>19050</xdr:rowOff>
    </xdr:from>
    <xdr:to>
      <xdr:col>18</xdr:col>
      <xdr:colOff>95250</xdr:colOff>
      <xdr:row>27</xdr:row>
      <xdr:rowOff>28575</xdr:rowOff>
    </xdr:to>
    <xdr:sp macro="" textlink="">
      <xdr:nvSpPr>
        <xdr:cNvPr id="173" name="Line 1"/>
        <xdr:cNvSpPr>
          <a:spLocks noChangeShapeType="1"/>
        </xdr:cNvSpPr>
      </xdr:nvSpPr>
      <xdr:spPr bwMode="auto">
        <a:xfrm flipV="1">
          <a:off x="612457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66675</xdr:colOff>
      <xdr:row>27</xdr:row>
      <xdr:rowOff>19050</xdr:rowOff>
    </xdr:from>
    <xdr:to>
      <xdr:col>18</xdr:col>
      <xdr:colOff>95250</xdr:colOff>
      <xdr:row>27</xdr:row>
      <xdr:rowOff>28575</xdr:rowOff>
    </xdr:to>
    <xdr:sp macro="" textlink="">
      <xdr:nvSpPr>
        <xdr:cNvPr id="174" name="Line 2"/>
        <xdr:cNvSpPr>
          <a:spLocks noChangeShapeType="1"/>
        </xdr:cNvSpPr>
      </xdr:nvSpPr>
      <xdr:spPr bwMode="auto">
        <a:xfrm flipV="1">
          <a:off x="612457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66675</xdr:colOff>
      <xdr:row>27</xdr:row>
      <xdr:rowOff>19050</xdr:rowOff>
    </xdr:from>
    <xdr:to>
      <xdr:col>18</xdr:col>
      <xdr:colOff>95250</xdr:colOff>
      <xdr:row>27</xdr:row>
      <xdr:rowOff>28575</xdr:rowOff>
    </xdr:to>
    <xdr:sp macro="" textlink="">
      <xdr:nvSpPr>
        <xdr:cNvPr id="175" name="Line 1"/>
        <xdr:cNvSpPr>
          <a:spLocks noChangeShapeType="1"/>
        </xdr:cNvSpPr>
      </xdr:nvSpPr>
      <xdr:spPr bwMode="auto">
        <a:xfrm flipV="1">
          <a:off x="612457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66675</xdr:colOff>
      <xdr:row>27</xdr:row>
      <xdr:rowOff>19050</xdr:rowOff>
    </xdr:from>
    <xdr:to>
      <xdr:col>18</xdr:col>
      <xdr:colOff>95250</xdr:colOff>
      <xdr:row>27</xdr:row>
      <xdr:rowOff>28575</xdr:rowOff>
    </xdr:to>
    <xdr:sp macro="" textlink="">
      <xdr:nvSpPr>
        <xdr:cNvPr id="176" name="Line 2"/>
        <xdr:cNvSpPr>
          <a:spLocks noChangeShapeType="1"/>
        </xdr:cNvSpPr>
      </xdr:nvSpPr>
      <xdr:spPr bwMode="auto">
        <a:xfrm flipV="1">
          <a:off x="612457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66675</xdr:colOff>
      <xdr:row>27</xdr:row>
      <xdr:rowOff>19050</xdr:rowOff>
    </xdr:from>
    <xdr:to>
      <xdr:col>18</xdr:col>
      <xdr:colOff>95250</xdr:colOff>
      <xdr:row>27</xdr:row>
      <xdr:rowOff>28575</xdr:rowOff>
    </xdr:to>
    <xdr:sp macro="" textlink="">
      <xdr:nvSpPr>
        <xdr:cNvPr id="177" name="Line 1"/>
        <xdr:cNvSpPr>
          <a:spLocks noChangeShapeType="1"/>
        </xdr:cNvSpPr>
      </xdr:nvSpPr>
      <xdr:spPr bwMode="auto">
        <a:xfrm flipV="1">
          <a:off x="612457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66675</xdr:colOff>
      <xdr:row>27</xdr:row>
      <xdr:rowOff>19050</xdr:rowOff>
    </xdr:from>
    <xdr:to>
      <xdr:col>18</xdr:col>
      <xdr:colOff>95250</xdr:colOff>
      <xdr:row>27</xdr:row>
      <xdr:rowOff>28575</xdr:rowOff>
    </xdr:to>
    <xdr:sp macro="" textlink="">
      <xdr:nvSpPr>
        <xdr:cNvPr id="178" name="Line 2"/>
        <xdr:cNvSpPr>
          <a:spLocks noChangeShapeType="1"/>
        </xdr:cNvSpPr>
      </xdr:nvSpPr>
      <xdr:spPr bwMode="auto">
        <a:xfrm flipV="1">
          <a:off x="612457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66675</xdr:colOff>
      <xdr:row>27</xdr:row>
      <xdr:rowOff>19050</xdr:rowOff>
    </xdr:from>
    <xdr:to>
      <xdr:col>18</xdr:col>
      <xdr:colOff>95250</xdr:colOff>
      <xdr:row>27</xdr:row>
      <xdr:rowOff>28575</xdr:rowOff>
    </xdr:to>
    <xdr:sp macro="" textlink="">
      <xdr:nvSpPr>
        <xdr:cNvPr id="179" name="Line 3"/>
        <xdr:cNvSpPr>
          <a:spLocks noChangeShapeType="1"/>
        </xdr:cNvSpPr>
      </xdr:nvSpPr>
      <xdr:spPr bwMode="auto">
        <a:xfrm flipV="1">
          <a:off x="612457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66675</xdr:colOff>
      <xdr:row>27</xdr:row>
      <xdr:rowOff>19050</xdr:rowOff>
    </xdr:from>
    <xdr:to>
      <xdr:col>18</xdr:col>
      <xdr:colOff>95250</xdr:colOff>
      <xdr:row>27</xdr:row>
      <xdr:rowOff>28575</xdr:rowOff>
    </xdr:to>
    <xdr:sp macro="" textlink="">
      <xdr:nvSpPr>
        <xdr:cNvPr id="180" name="Line 1"/>
        <xdr:cNvSpPr>
          <a:spLocks noChangeShapeType="1"/>
        </xdr:cNvSpPr>
      </xdr:nvSpPr>
      <xdr:spPr bwMode="auto">
        <a:xfrm flipV="1">
          <a:off x="612457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66675</xdr:colOff>
      <xdr:row>27</xdr:row>
      <xdr:rowOff>19050</xdr:rowOff>
    </xdr:from>
    <xdr:to>
      <xdr:col>18</xdr:col>
      <xdr:colOff>95250</xdr:colOff>
      <xdr:row>27</xdr:row>
      <xdr:rowOff>28575</xdr:rowOff>
    </xdr:to>
    <xdr:sp macro="" textlink="">
      <xdr:nvSpPr>
        <xdr:cNvPr id="181" name="Line 2"/>
        <xdr:cNvSpPr>
          <a:spLocks noChangeShapeType="1"/>
        </xdr:cNvSpPr>
      </xdr:nvSpPr>
      <xdr:spPr bwMode="auto">
        <a:xfrm flipV="1">
          <a:off x="612457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182" name="Line 1"/>
        <xdr:cNvSpPr>
          <a:spLocks noChangeShapeType="1"/>
        </xdr:cNvSpPr>
      </xdr:nvSpPr>
      <xdr:spPr bwMode="auto">
        <a:xfrm flipV="1">
          <a:off x="35528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183" name="Line 2"/>
        <xdr:cNvSpPr>
          <a:spLocks noChangeShapeType="1"/>
        </xdr:cNvSpPr>
      </xdr:nvSpPr>
      <xdr:spPr bwMode="auto">
        <a:xfrm flipV="1">
          <a:off x="35528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184" name="Line 1"/>
        <xdr:cNvSpPr>
          <a:spLocks noChangeShapeType="1"/>
        </xdr:cNvSpPr>
      </xdr:nvSpPr>
      <xdr:spPr bwMode="auto">
        <a:xfrm flipV="1">
          <a:off x="35528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185" name="Line 2"/>
        <xdr:cNvSpPr>
          <a:spLocks noChangeShapeType="1"/>
        </xdr:cNvSpPr>
      </xdr:nvSpPr>
      <xdr:spPr bwMode="auto">
        <a:xfrm flipV="1">
          <a:off x="35528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186" name="Line 1"/>
        <xdr:cNvSpPr>
          <a:spLocks noChangeShapeType="1"/>
        </xdr:cNvSpPr>
      </xdr:nvSpPr>
      <xdr:spPr bwMode="auto">
        <a:xfrm flipV="1">
          <a:off x="35528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187" name="Line 2"/>
        <xdr:cNvSpPr>
          <a:spLocks noChangeShapeType="1"/>
        </xdr:cNvSpPr>
      </xdr:nvSpPr>
      <xdr:spPr bwMode="auto">
        <a:xfrm flipV="1">
          <a:off x="35528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188" name="Line 3"/>
        <xdr:cNvSpPr>
          <a:spLocks noChangeShapeType="1"/>
        </xdr:cNvSpPr>
      </xdr:nvSpPr>
      <xdr:spPr bwMode="auto">
        <a:xfrm flipV="1">
          <a:off x="35528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189" name="Line 1"/>
        <xdr:cNvSpPr>
          <a:spLocks noChangeShapeType="1"/>
        </xdr:cNvSpPr>
      </xdr:nvSpPr>
      <xdr:spPr bwMode="auto">
        <a:xfrm flipV="1">
          <a:off x="35528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190" name="Line 2"/>
        <xdr:cNvSpPr>
          <a:spLocks noChangeShapeType="1"/>
        </xdr:cNvSpPr>
      </xdr:nvSpPr>
      <xdr:spPr bwMode="auto">
        <a:xfrm flipV="1">
          <a:off x="35528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191" name="Line 1"/>
        <xdr:cNvSpPr>
          <a:spLocks noChangeShapeType="1"/>
        </xdr:cNvSpPr>
      </xdr:nvSpPr>
      <xdr:spPr bwMode="auto">
        <a:xfrm flipV="1">
          <a:off x="35528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192" name="Line 2"/>
        <xdr:cNvSpPr>
          <a:spLocks noChangeShapeType="1"/>
        </xdr:cNvSpPr>
      </xdr:nvSpPr>
      <xdr:spPr bwMode="auto">
        <a:xfrm flipV="1">
          <a:off x="35528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193" name="Line 1"/>
        <xdr:cNvSpPr>
          <a:spLocks noChangeShapeType="1"/>
        </xdr:cNvSpPr>
      </xdr:nvSpPr>
      <xdr:spPr bwMode="auto">
        <a:xfrm flipV="1">
          <a:off x="35528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194" name="Line 2"/>
        <xdr:cNvSpPr>
          <a:spLocks noChangeShapeType="1"/>
        </xdr:cNvSpPr>
      </xdr:nvSpPr>
      <xdr:spPr bwMode="auto">
        <a:xfrm flipV="1">
          <a:off x="35528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195" name="Line 1"/>
        <xdr:cNvSpPr>
          <a:spLocks noChangeShapeType="1"/>
        </xdr:cNvSpPr>
      </xdr:nvSpPr>
      <xdr:spPr bwMode="auto">
        <a:xfrm flipV="1">
          <a:off x="35528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196" name="Line 2"/>
        <xdr:cNvSpPr>
          <a:spLocks noChangeShapeType="1"/>
        </xdr:cNvSpPr>
      </xdr:nvSpPr>
      <xdr:spPr bwMode="auto">
        <a:xfrm flipV="1">
          <a:off x="35528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197" name="Line 3"/>
        <xdr:cNvSpPr>
          <a:spLocks noChangeShapeType="1"/>
        </xdr:cNvSpPr>
      </xdr:nvSpPr>
      <xdr:spPr bwMode="auto">
        <a:xfrm flipV="1">
          <a:off x="35528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198" name="Line 1"/>
        <xdr:cNvSpPr>
          <a:spLocks noChangeShapeType="1"/>
        </xdr:cNvSpPr>
      </xdr:nvSpPr>
      <xdr:spPr bwMode="auto">
        <a:xfrm flipV="1">
          <a:off x="35528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66676</xdr:colOff>
      <xdr:row>27</xdr:row>
      <xdr:rowOff>47624</xdr:rowOff>
    </xdr:from>
    <xdr:to>
      <xdr:col>9</xdr:col>
      <xdr:colOff>114300</xdr:colOff>
      <xdr:row>27</xdr:row>
      <xdr:rowOff>85723</xdr:rowOff>
    </xdr:to>
    <xdr:sp macro="" textlink="">
      <xdr:nvSpPr>
        <xdr:cNvPr id="199" name="Line 2"/>
        <xdr:cNvSpPr>
          <a:spLocks noChangeShapeType="1"/>
        </xdr:cNvSpPr>
      </xdr:nvSpPr>
      <xdr:spPr bwMode="auto">
        <a:xfrm flipV="1">
          <a:off x="3552826" y="5257799"/>
          <a:ext cx="47624" cy="3809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66675</xdr:colOff>
      <xdr:row>27</xdr:row>
      <xdr:rowOff>19050</xdr:rowOff>
    </xdr:from>
    <xdr:to>
      <xdr:col>11</xdr:col>
      <xdr:colOff>95250</xdr:colOff>
      <xdr:row>27</xdr:row>
      <xdr:rowOff>28575</xdr:rowOff>
    </xdr:to>
    <xdr:sp macro="" textlink="">
      <xdr:nvSpPr>
        <xdr:cNvPr id="200" name="Line 1"/>
        <xdr:cNvSpPr>
          <a:spLocks noChangeShapeType="1"/>
        </xdr:cNvSpPr>
      </xdr:nvSpPr>
      <xdr:spPr bwMode="auto">
        <a:xfrm flipV="1">
          <a:off x="414337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66675</xdr:colOff>
      <xdr:row>27</xdr:row>
      <xdr:rowOff>19050</xdr:rowOff>
    </xdr:from>
    <xdr:to>
      <xdr:col>11</xdr:col>
      <xdr:colOff>95250</xdr:colOff>
      <xdr:row>27</xdr:row>
      <xdr:rowOff>28575</xdr:rowOff>
    </xdr:to>
    <xdr:sp macro="" textlink="">
      <xdr:nvSpPr>
        <xdr:cNvPr id="201" name="Line 2"/>
        <xdr:cNvSpPr>
          <a:spLocks noChangeShapeType="1"/>
        </xdr:cNvSpPr>
      </xdr:nvSpPr>
      <xdr:spPr bwMode="auto">
        <a:xfrm flipV="1">
          <a:off x="414337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66675</xdr:colOff>
      <xdr:row>27</xdr:row>
      <xdr:rowOff>19050</xdr:rowOff>
    </xdr:from>
    <xdr:to>
      <xdr:col>11</xdr:col>
      <xdr:colOff>95250</xdr:colOff>
      <xdr:row>27</xdr:row>
      <xdr:rowOff>28575</xdr:rowOff>
    </xdr:to>
    <xdr:sp macro="" textlink="">
      <xdr:nvSpPr>
        <xdr:cNvPr id="202" name="Line 1"/>
        <xdr:cNvSpPr>
          <a:spLocks noChangeShapeType="1"/>
        </xdr:cNvSpPr>
      </xdr:nvSpPr>
      <xdr:spPr bwMode="auto">
        <a:xfrm flipV="1">
          <a:off x="414337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66675</xdr:colOff>
      <xdr:row>27</xdr:row>
      <xdr:rowOff>19050</xdr:rowOff>
    </xdr:from>
    <xdr:to>
      <xdr:col>11</xdr:col>
      <xdr:colOff>95250</xdr:colOff>
      <xdr:row>27</xdr:row>
      <xdr:rowOff>28575</xdr:rowOff>
    </xdr:to>
    <xdr:sp macro="" textlink="">
      <xdr:nvSpPr>
        <xdr:cNvPr id="203" name="Line 2"/>
        <xdr:cNvSpPr>
          <a:spLocks noChangeShapeType="1"/>
        </xdr:cNvSpPr>
      </xdr:nvSpPr>
      <xdr:spPr bwMode="auto">
        <a:xfrm flipV="1">
          <a:off x="414337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66675</xdr:colOff>
      <xdr:row>27</xdr:row>
      <xdr:rowOff>19050</xdr:rowOff>
    </xdr:from>
    <xdr:to>
      <xdr:col>11</xdr:col>
      <xdr:colOff>95250</xdr:colOff>
      <xdr:row>27</xdr:row>
      <xdr:rowOff>28575</xdr:rowOff>
    </xdr:to>
    <xdr:sp macro="" textlink="">
      <xdr:nvSpPr>
        <xdr:cNvPr id="204" name="Line 1"/>
        <xdr:cNvSpPr>
          <a:spLocks noChangeShapeType="1"/>
        </xdr:cNvSpPr>
      </xdr:nvSpPr>
      <xdr:spPr bwMode="auto">
        <a:xfrm flipV="1">
          <a:off x="414337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66675</xdr:colOff>
      <xdr:row>27</xdr:row>
      <xdr:rowOff>19050</xdr:rowOff>
    </xdr:from>
    <xdr:to>
      <xdr:col>11</xdr:col>
      <xdr:colOff>95250</xdr:colOff>
      <xdr:row>27</xdr:row>
      <xdr:rowOff>28575</xdr:rowOff>
    </xdr:to>
    <xdr:sp macro="" textlink="">
      <xdr:nvSpPr>
        <xdr:cNvPr id="205" name="Line 2"/>
        <xdr:cNvSpPr>
          <a:spLocks noChangeShapeType="1"/>
        </xdr:cNvSpPr>
      </xdr:nvSpPr>
      <xdr:spPr bwMode="auto">
        <a:xfrm flipV="1">
          <a:off x="414337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66675</xdr:colOff>
      <xdr:row>27</xdr:row>
      <xdr:rowOff>19050</xdr:rowOff>
    </xdr:from>
    <xdr:to>
      <xdr:col>11</xdr:col>
      <xdr:colOff>95250</xdr:colOff>
      <xdr:row>27</xdr:row>
      <xdr:rowOff>28575</xdr:rowOff>
    </xdr:to>
    <xdr:sp macro="" textlink="">
      <xdr:nvSpPr>
        <xdr:cNvPr id="206" name="Line 3"/>
        <xdr:cNvSpPr>
          <a:spLocks noChangeShapeType="1"/>
        </xdr:cNvSpPr>
      </xdr:nvSpPr>
      <xdr:spPr bwMode="auto">
        <a:xfrm flipV="1">
          <a:off x="414337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66675</xdr:colOff>
      <xdr:row>27</xdr:row>
      <xdr:rowOff>19050</xdr:rowOff>
    </xdr:from>
    <xdr:to>
      <xdr:col>11</xdr:col>
      <xdr:colOff>95250</xdr:colOff>
      <xdr:row>27</xdr:row>
      <xdr:rowOff>28575</xdr:rowOff>
    </xdr:to>
    <xdr:sp macro="" textlink="">
      <xdr:nvSpPr>
        <xdr:cNvPr id="207" name="Line 1"/>
        <xdr:cNvSpPr>
          <a:spLocks noChangeShapeType="1"/>
        </xdr:cNvSpPr>
      </xdr:nvSpPr>
      <xdr:spPr bwMode="auto">
        <a:xfrm flipV="1">
          <a:off x="414337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66675</xdr:colOff>
      <xdr:row>27</xdr:row>
      <xdr:rowOff>19050</xdr:rowOff>
    </xdr:from>
    <xdr:to>
      <xdr:col>11</xdr:col>
      <xdr:colOff>95250</xdr:colOff>
      <xdr:row>27</xdr:row>
      <xdr:rowOff>28575</xdr:rowOff>
    </xdr:to>
    <xdr:sp macro="" textlink="">
      <xdr:nvSpPr>
        <xdr:cNvPr id="208" name="Line 2"/>
        <xdr:cNvSpPr>
          <a:spLocks noChangeShapeType="1"/>
        </xdr:cNvSpPr>
      </xdr:nvSpPr>
      <xdr:spPr bwMode="auto">
        <a:xfrm flipV="1">
          <a:off x="414337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66675</xdr:colOff>
      <xdr:row>27</xdr:row>
      <xdr:rowOff>19050</xdr:rowOff>
    </xdr:from>
    <xdr:to>
      <xdr:col>11</xdr:col>
      <xdr:colOff>95250</xdr:colOff>
      <xdr:row>27</xdr:row>
      <xdr:rowOff>28575</xdr:rowOff>
    </xdr:to>
    <xdr:sp macro="" textlink="">
      <xdr:nvSpPr>
        <xdr:cNvPr id="209" name="Line 1"/>
        <xdr:cNvSpPr>
          <a:spLocks noChangeShapeType="1"/>
        </xdr:cNvSpPr>
      </xdr:nvSpPr>
      <xdr:spPr bwMode="auto">
        <a:xfrm flipV="1">
          <a:off x="414337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66675</xdr:colOff>
      <xdr:row>27</xdr:row>
      <xdr:rowOff>19050</xdr:rowOff>
    </xdr:from>
    <xdr:to>
      <xdr:col>11</xdr:col>
      <xdr:colOff>95250</xdr:colOff>
      <xdr:row>27</xdr:row>
      <xdr:rowOff>28575</xdr:rowOff>
    </xdr:to>
    <xdr:sp macro="" textlink="">
      <xdr:nvSpPr>
        <xdr:cNvPr id="210" name="Line 2"/>
        <xdr:cNvSpPr>
          <a:spLocks noChangeShapeType="1"/>
        </xdr:cNvSpPr>
      </xdr:nvSpPr>
      <xdr:spPr bwMode="auto">
        <a:xfrm flipV="1">
          <a:off x="414337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66675</xdr:colOff>
      <xdr:row>27</xdr:row>
      <xdr:rowOff>19050</xdr:rowOff>
    </xdr:from>
    <xdr:to>
      <xdr:col>11</xdr:col>
      <xdr:colOff>95250</xdr:colOff>
      <xdr:row>27</xdr:row>
      <xdr:rowOff>28575</xdr:rowOff>
    </xdr:to>
    <xdr:sp macro="" textlink="">
      <xdr:nvSpPr>
        <xdr:cNvPr id="211" name="Line 1"/>
        <xdr:cNvSpPr>
          <a:spLocks noChangeShapeType="1"/>
        </xdr:cNvSpPr>
      </xdr:nvSpPr>
      <xdr:spPr bwMode="auto">
        <a:xfrm flipV="1">
          <a:off x="414337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66675</xdr:colOff>
      <xdr:row>27</xdr:row>
      <xdr:rowOff>19050</xdr:rowOff>
    </xdr:from>
    <xdr:to>
      <xdr:col>11</xdr:col>
      <xdr:colOff>95250</xdr:colOff>
      <xdr:row>27</xdr:row>
      <xdr:rowOff>28575</xdr:rowOff>
    </xdr:to>
    <xdr:sp macro="" textlink="">
      <xdr:nvSpPr>
        <xdr:cNvPr id="212" name="Line 2"/>
        <xdr:cNvSpPr>
          <a:spLocks noChangeShapeType="1"/>
        </xdr:cNvSpPr>
      </xdr:nvSpPr>
      <xdr:spPr bwMode="auto">
        <a:xfrm flipV="1">
          <a:off x="414337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66675</xdr:colOff>
      <xdr:row>27</xdr:row>
      <xdr:rowOff>19050</xdr:rowOff>
    </xdr:from>
    <xdr:to>
      <xdr:col>11</xdr:col>
      <xdr:colOff>95250</xdr:colOff>
      <xdr:row>27</xdr:row>
      <xdr:rowOff>28575</xdr:rowOff>
    </xdr:to>
    <xdr:sp macro="" textlink="">
      <xdr:nvSpPr>
        <xdr:cNvPr id="213" name="Line 1"/>
        <xdr:cNvSpPr>
          <a:spLocks noChangeShapeType="1"/>
        </xdr:cNvSpPr>
      </xdr:nvSpPr>
      <xdr:spPr bwMode="auto">
        <a:xfrm flipV="1">
          <a:off x="414337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66675</xdr:colOff>
      <xdr:row>27</xdr:row>
      <xdr:rowOff>19050</xdr:rowOff>
    </xdr:from>
    <xdr:to>
      <xdr:col>11</xdr:col>
      <xdr:colOff>95250</xdr:colOff>
      <xdr:row>27</xdr:row>
      <xdr:rowOff>28575</xdr:rowOff>
    </xdr:to>
    <xdr:sp macro="" textlink="">
      <xdr:nvSpPr>
        <xdr:cNvPr id="214" name="Line 2"/>
        <xdr:cNvSpPr>
          <a:spLocks noChangeShapeType="1"/>
        </xdr:cNvSpPr>
      </xdr:nvSpPr>
      <xdr:spPr bwMode="auto">
        <a:xfrm flipV="1">
          <a:off x="414337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66675</xdr:colOff>
      <xdr:row>27</xdr:row>
      <xdr:rowOff>19050</xdr:rowOff>
    </xdr:from>
    <xdr:to>
      <xdr:col>11</xdr:col>
      <xdr:colOff>95250</xdr:colOff>
      <xdr:row>27</xdr:row>
      <xdr:rowOff>28575</xdr:rowOff>
    </xdr:to>
    <xdr:sp macro="" textlink="">
      <xdr:nvSpPr>
        <xdr:cNvPr id="215" name="Line 3"/>
        <xdr:cNvSpPr>
          <a:spLocks noChangeShapeType="1"/>
        </xdr:cNvSpPr>
      </xdr:nvSpPr>
      <xdr:spPr bwMode="auto">
        <a:xfrm flipV="1">
          <a:off x="414337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66675</xdr:colOff>
      <xdr:row>27</xdr:row>
      <xdr:rowOff>19050</xdr:rowOff>
    </xdr:from>
    <xdr:to>
      <xdr:col>11</xdr:col>
      <xdr:colOff>95250</xdr:colOff>
      <xdr:row>27</xdr:row>
      <xdr:rowOff>28575</xdr:rowOff>
    </xdr:to>
    <xdr:sp macro="" textlink="">
      <xdr:nvSpPr>
        <xdr:cNvPr id="216" name="Line 1"/>
        <xdr:cNvSpPr>
          <a:spLocks noChangeShapeType="1"/>
        </xdr:cNvSpPr>
      </xdr:nvSpPr>
      <xdr:spPr bwMode="auto">
        <a:xfrm flipV="1">
          <a:off x="414337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66675</xdr:colOff>
      <xdr:row>27</xdr:row>
      <xdr:rowOff>19050</xdr:rowOff>
    </xdr:from>
    <xdr:to>
      <xdr:col>11</xdr:col>
      <xdr:colOff>95250</xdr:colOff>
      <xdr:row>27</xdr:row>
      <xdr:rowOff>28575</xdr:rowOff>
    </xdr:to>
    <xdr:sp macro="" textlink="">
      <xdr:nvSpPr>
        <xdr:cNvPr id="217" name="Line 2"/>
        <xdr:cNvSpPr>
          <a:spLocks noChangeShapeType="1"/>
        </xdr:cNvSpPr>
      </xdr:nvSpPr>
      <xdr:spPr bwMode="auto">
        <a:xfrm flipV="1">
          <a:off x="414337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18" name="Line 1"/>
        <xdr:cNvSpPr>
          <a:spLocks noChangeShapeType="1"/>
        </xdr:cNvSpPr>
      </xdr:nvSpPr>
      <xdr:spPr bwMode="auto">
        <a:xfrm flipV="1">
          <a:off x="272415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19" name="Line 2"/>
        <xdr:cNvSpPr>
          <a:spLocks noChangeShapeType="1"/>
        </xdr:cNvSpPr>
      </xdr:nvSpPr>
      <xdr:spPr bwMode="auto">
        <a:xfrm flipV="1">
          <a:off x="272415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20" name="Line 1"/>
        <xdr:cNvSpPr>
          <a:spLocks noChangeShapeType="1"/>
        </xdr:cNvSpPr>
      </xdr:nvSpPr>
      <xdr:spPr bwMode="auto">
        <a:xfrm flipV="1">
          <a:off x="272415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21" name="Line 2"/>
        <xdr:cNvSpPr>
          <a:spLocks noChangeShapeType="1"/>
        </xdr:cNvSpPr>
      </xdr:nvSpPr>
      <xdr:spPr bwMode="auto">
        <a:xfrm flipV="1">
          <a:off x="272415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22" name="Line 1"/>
        <xdr:cNvSpPr>
          <a:spLocks noChangeShapeType="1"/>
        </xdr:cNvSpPr>
      </xdr:nvSpPr>
      <xdr:spPr bwMode="auto">
        <a:xfrm flipV="1">
          <a:off x="272415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23" name="Line 2"/>
        <xdr:cNvSpPr>
          <a:spLocks noChangeShapeType="1"/>
        </xdr:cNvSpPr>
      </xdr:nvSpPr>
      <xdr:spPr bwMode="auto">
        <a:xfrm flipV="1">
          <a:off x="272415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24" name="Line 3"/>
        <xdr:cNvSpPr>
          <a:spLocks noChangeShapeType="1"/>
        </xdr:cNvSpPr>
      </xdr:nvSpPr>
      <xdr:spPr bwMode="auto">
        <a:xfrm flipV="1">
          <a:off x="272415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25" name="Line 1"/>
        <xdr:cNvSpPr>
          <a:spLocks noChangeShapeType="1"/>
        </xdr:cNvSpPr>
      </xdr:nvSpPr>
      <xdr:spPr bwMode="auto">
        <a:xfrm flipV="1">
          <a:off x="272415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26" name="Line 2"/>
        <xdr:cNvSpPr>
          <a:spLocks noChangeShapeType="1"/>
        </xdr:cNvSpPr>
      </xdr:nvSpPr>
      <xdr:spPr bwMode="auto">
        <a:xfrm flipV="1">
          <a:off x="272415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27" name="Line 1"/>
        <xdr:cNvSpPr>
          <a:spLocks noChangeShapeType="1"/>
        </xdr:cNvSpPr>
      </xdr:nvSpPr>
      <xdr:spPr bwMode="auto">
        <a:xfrm flipV="1">
          <a:off x="272415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28" name="Line 2"/>
        <xdr:cNvSpPr>
          <a:spLocks noChangeShapeType="1"/>
        </xdr:cNvSpPr>
      </xdr:nvSpPr>
      <xdr:spPr bwMode="auto">
        <a:xfrm flipV="1">
          <a:off x="272415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29" name="Line 1"/>
        <xdr:cNvSpPr>
          <a:spLocks noChangeShapeType="1"/>
        </xdr:cNvSpPr>
      </xdr:nvSpPr>
      <xdr:spPr bwMode="auto">
        <a:xfrm flipV="1">
          <a:off x="272415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30" name="Line 2"/>
        <xdr:cNvSpPr>
          <a:spLocks noChangeShapeType="1"/>
        </xdr:cNvSpPr>
      </xdr:nvSpPr>
      <xdr:spPr bwMode="auto">
        <a:xfrm flipV="1">
          <a:off x="272415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31" name="Line 1"/>
        <xdr:cNvSpPr>
          <a:spLocks noChangeShapeType="1"/>
        </xdr:cNvSpPr>
      </xdr:nvSpPr>
      <xdr:spPr bwMode="auto">
        <a:xfrm flipV="1">
          <a:off x="272415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32" name="Line 2"/>
        <xdr:cNvSpPr>
          <a:spLocks noChangeShapeType="1"/>
        </xdr:cNvSpPr>
      </xdr:nvSpPr>
      <xdr:spPr bwMode="auto">
        <a:xfrm flipV="1">
          <a:off x="272415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33" name="Line 3"/>
        <xdr:cNvSpPr>
          <a:spLocks noChangeShapeType="1"/>
        </xdr:cNvSpPr>
      </xdr:nvSpPr>
      <xdr:spPr bwMode="auto">
        <a:xfrm flipV="1">
          <a:off x="272415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34" name="Line 1"/>
        <xdr:cNvSpPr>
          <a:spLocks noChangeShapeType="1"/>
        </xdr:cNvSpPr>
      </xdr:nvSpPr>
      <xdr:spPr bwMode="auto">
        <a:xfrm flipV="1">
          <a:off x="272415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35" name="Line 2"/>
        <xdr:cNvSpPr>
          <a:spLocks noChangeShapeType="1"/>
        </xdr:cNvSpPr>
      </xdr:nvSpPr>
      <xdr:spPr bwMode="auto">
        <a:xfrm flipV="1">
          <a:off x="272415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36" name="Line 1"/>
        <xdr:cNvSpPr>
          <a:spLocks noChangeShapeType="1"/>
        </xdr:cNvSpPr>
      </xdr:nvSpPr>
      <xdr:spPr bwMode="auto">
        <a:xfrm flipV="1">
          <a:off x="272415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37" name="Line 2"/>
        <xdr:cNvSpPr>
          <a:spLocks noChangeShapeType="1"/>
        </xdr:cNvSpPr>
      </xdr:nvSpPr>
      <xdr:spPr bwMode="auto">
        <a:xfrm flipV="1">
          <a:off x="272415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38" name="Line 1"/>
        <xdr:cNvSpPr>
          <a:spLocks noChangeShapeType="1"/>
        </xdr:cNvSpPr>
      </xdr:nvSpPr>
      <xdr:spPr bwMode="auto">
        <a:xfrm flipV="1">
          <a:off x="272415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39" name="Line 2"/>
        <xdr:cNvSpPr>
          <a:spLocks noChangeShapeType="1"/>
        </xdr:cNvSpPr>
      </xdr:nvSpPr>
      <xdr:spPr bwMode="auto">
        <a:xfrm flipV="1">
          <a:off x="272415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40" name="Line 1"/>
        <xdr:cNvSpPr>
          <a:spLocks noChangeShapeType="1"/>
        </xdr:cNvSpPr>
      </xdr:nvSpPr>
      <xdr:spPr bwMode="auto">
        <a:xfrm flipV="1">
          <a:off x="272415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41" name="Line 2"/>
        <xdr:cNvSpPr>
          <a:spLocks noChangeShapeType="1"/>
        </xdr:cNvSpPr>
      </xdr:nvSpPr>
      <xdr:spPr bwMode="auto">
        <a:xfrm flipV="1">
          <a:off x="272415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42" name="Line 3"/>
        <xdr:cNvSpPr>
          <a:spLocks noChangeShapeType="1"/>
        </xdr:cNvSpPr>
      </xdr:nvSpPr>
      <xdr:spPr bwMode="auto">
        <a:xfrm flipV="1">
          <a:off x="272415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43" name="Line 1"/>
        <xdr:cNvSpPr>
          <a:spLocks noChangeShapeType="1"/>
        </xdr:cNvSpPr>
      </xdr:nvSpPr>
      <xdr:spPr bwMode="auto">
        <a:xfrm flipV="1">
          <a:off x="272415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44" name="Line 2"/>
        <xdr:cNvSpPr>
          <a:spLocks noChangeShapeType="1"/>
        </xdr:cNvSpPr>
      </xdr:nvSpPr>
      <xdr:spPr bwMode="auto">
        <a:xfrm flipV="1">
          <a:off x="272415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45" name="Line 1"/>
        <xdr:cNvSpPr>
          <a:spLocks noChangeShapeType="1"/>
        </xdr:cNvSpPr>
      </xdr:nvSpPr>
      <xdr:spPr bwMode="auto">
        <a:xfrm flipV="1">
          <a:off x="272415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46" name="Line 2"/>
        <xdr:cNvSpPr>
          <a:spLocks noChangeShapeType="1"/>
        </xdr:cNvSpPr>
      </xdr:nvSpPr>
      <xdr:spPr bwMode="auto">
        <a:xfrm flipV="1">
          <a:off x="272415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47" name="Line 1"/>
        <xdr:cNvSpPr>
          <a:spLocks noChangeShapeType="1"/>
        </xdr:cNvSpPr>
      </xdr:nvSpPr>
      <xdr:spPr bwMode="auto">
        <a:xfrm flipV="1">
          <a:off x="272415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48" name="Line 2"/>
        <xdr:cNvSpPr>
          <a:spLocks noChangeShapeType="1"/>
        </xdr:cNvSpPr>
      </xdr:nvSpPr>
      <xdr:spPr bwMode="auto">
        <a:xfrm flipV="1">
          <a:off x="272415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49" name="Line 1"/>
        <xdr:cNvSpPr>
          <a:spLocks noChangeShapeType="1"/>
        </xdr:cNvSpPr>
      </xdr:nvSpPr>
      <xdr:spPr bwMode="auto">
        <a:xfrm flipV="1">
          <a:off x="272415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50" name="Line 2"/>
        <xdr:cNvSpPr>
          <a:spLocks noChangeShapeType="1"/>
        </xdr:cNvSpPr>
      </xdr:nvSpPr>
      <xdr:spPr bwMode="auto">
        <a:xfrm flipV="1">
          <a:off x="272415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51" name="Line 3"/>
        <xdr:cNvSpPr>
          <a:spLocks noChangeShapeType="1"/>
        </xdr:cNvSpPr>
      </xdr:nvSpPr>
      <xdr:spPr bwMode="auto">
        <a:xfrm flipV="1">
          <a:off x="272415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52" name="Line 1"/>
        <xdr:cNvSpPr>
          <a:spLocks noChangeShapeType="1"/>
        </xdr:cNvSpPr>
      </xdr:nvSpPr>
      <xdr:spPr bwMode="auto">
        <a:xfrm flipV="1">
          <a:off x="272415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53" name="Line 2"/>
        <xdr:cNvSpPr>
          <a:spLocks noChangeShapeType="1"/>
        </xdr:cNvSpPr>
      </xdr:nvSpPr>
      <xdr:spPr bwMode="auto">
        <a:xfrm flipV="1">
          <a:off x="272415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54" name="Line 1"/>
        <xdr:cNvSpPr>
          <a:spLocks noChangeShapeType="1"/>
        </xdr:cNvSpPr>
      </xdr:nvSpPr>
      <xdr:spPr bwMode="auto">
        <a:xfrm flipV="1">
          <a:off x="272415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55" name="Line 2"/>
        <xdr:cNvSpPr>
          <a:spLocks noChangeShapeType="1"/>
        </xdr:cNvSpPr>
      </xdr:nvSpPr>
      <xdr:spPr bwMode="auto">
        <a:xfrm flipV="1">
          <a:off x="272415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56" name="Line 1"/>
        <xdr:cNvSpPr>
          <a:spLocks noChangeShapeType="1"/>
        </xdr:cNvSpPr>
      </xdr:nvSpPr>
      <xdr:spPr bwMode="auto">
        <a:xfrm flipV="1">
          <a:off x="272415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57" name="Line 2"/>
        <xdr:cNvSpPr>
          <a:spLocks noChangeShapeType="1"/>
        </xdr:cNvSpPr>
      </xdr:nvSpPr>
      <xdr:spPr bwMode="auto">
        <a:xfrm flipV="1">
          <a:off x="272415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58" name="Line 1"/>
        <xdr:cNvSpPr>
          <a:spLocks noChangeShapeType="1"/>
        </xdr:cNvSpPr>
      </xdr:nvSpPr>
      <xdr:spPr bwMode="auto">
        <a:xfrm flipV="1">
          <a:off x="272415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59" name="Line 2"/>
        <xdr:cNvSpPr>
          <a:spLocks noChangeShapeType="1"/>
        </xdr:cNvSpPr>
      </xdr:nvSpPr>
      <xdr:spPr bwMode="auto">
        <a:xfrm flipV="1">
          <a:off x="272415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60" name="Line 3"/>
        <xdr:cNvSpPr>
          <a:spLocks noChangeShapeType="1"/>
        </xdr:cNvSpPr>
      </xdr:nvSpPr>
      <xdr:spPr bwMode="auto">
        <a:xfrm flipV="1">
          <a:off x="272415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61" name="Line 1"/>
        <xdr:cNvSpPr>
          <a:spLocks noChangeShapeType="1"/>
        </xdr:cNvSpPr>
      </xdr:nvSpPr>
      <xdr:spPr bwMode="auto">
        <a:xfrm flipV="1">
          <a:off x="272415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62" name="Line 2"/>
        <xdr:cNvSpPr>
          <a:spLocks noChangeShapeType="1"/>
        </xdr:cNvSpPr>
      </xdr:nvSpPr>
      <xdr:spPr bwMode="auto">
        <a:xfrm flipV="1">
          <a:off x="272415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63" name="Line 1"/>
        <xdr:cNvSpPr>
          <a:spLocks noChangeShapeType="1"/>
        </xdr:cNvSpPr>
      </xdr:nvSpPr>
      <xdr:spPr bwMode="auto">
        <a:xfrm flipV="1">
          <a:off x="272415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64" name="Line 2"/>
        <xdr:cNvSpPr>
          <a:spLocks noChangeShapeType="1"/>
        </xdr:cNvSpPr>
      </xdr:nvSpPr>
      <xdr:spPr bwMode="auto">
        <a:xfrm flipV="1">
          <a:off x="272415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65" name="Line 1"/>
        <xdr:cNvSpPr>
          <a:spLocks noChangeShapeType="1"/>
        </xdr:cNvSpPr>
      </xdr:nvSpPr>
      <xdr:spPr bwMode="auto">
        <a:xfrm flipV="1">
          <a:off x="272415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66" name="Line 2"/>
        <xdr:cNvSpPr>
          <a:spLocks noChangeShapeType="1"/>
        </xdr:cNvSpPr>
      </xdr:nvSpPr>
      <xdr:spPr bwMode="auto">
        <a:xfrm flipV="1">
          <a:off x="272415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67" name="Line 1"/>
        <xdr:cNvSpPr>
          <a:spLocks noChangeShapeType="1"/>
        </xdr:cNvSpPr>
      </xdr:nvSpPr>
      <xdr:spPr bwMode="auto">
        <a:xfrm flipV="1">
          <a:off x="272415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68" name="Line 2"/>
        <xdr:cNvSpPr>
          <a:spLocks noChangeShapeType="1"/>
        </xdr:cNvSpPr>
      </xdr:nvSpPr>
      <xdr:spPr bwMode="auto">
        <a:xfrm flipV="1">
          <a:off x="272415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69" name="Line 3"/>
        <xdr:cNvSpPr>
          <a:spLocks noChangeShapeType="1"/>
        </xdr:cNvSpPr>
      </xdr:nvSpPr>
      <xdr:spPr bwMode="auto">
        <a:xfrm flipV="1">
          <a:off x="272415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70" name="Line 1"/>
        <xdr:cNvSpPr>
          <a:spLocks noChangeShapeType="1"/>
        </xdr:cNvSpPr>
      </xdr:nvSpPr>
      <xdr:spPr bwMode="auto">
        <a:xfrm flipV="1">
          <a:off x="272415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71" name="Line 2"/>
        <xdr:cNvSpPr>
          <a:spLocks noChangeShapeType="1"/>
        </xdr:cNvSpPr>
      </xdr:nvSpPr>
      <xdr:spPr bwMode="auto">
        <a:xfrm flipV="1">
          <a:off x="272415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72" name="Line 1"/>
        <xdr:cNvSpPr>
          <a:spLocks noChangeShapeType="1"/>
        </xdr:cNvSpPr>
      </xdr:nvSpPr>
      <xdr:spPr bwMode="auto">
        <a:xfrm flipV="1">
          <a:off x="272415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73" name="Line 2"/>
        <xdr:cNvSpPr>
          <a:spLocks noChangeShapeType="1"/>
        </xdr:cNvSpPr>
      </xdr:nvSpPr>
      <xdr:spPr bwMode="auto">
        <a:xfrm flipV="1">
          <a:off x="272415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74" name="Line 1"/>
        <xdr:cNvSpPr>
          <a:spLocks noChangeShapeType="1"/>
        </xdr:cNvSpPr>
      </xdr:nvSpPr>
      <xdr:spPr bwMode="auto">
        <a:xfrm flipV="1">
          <a:off x="272415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75" name="Line 2"/>
        <xdr:cNvSpPr>
          <a:spLocks noChangeShapeType="1"/>
        </xdr:cNvSpPr>
      </xdr:nvSpPr>
      <xdr:spPr bwMode="auto">
        <a:xfrm flipV="1">
          <a:off x="272415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76" name="Line 1"/>
        <xdr:cNvSpPr>
          <a:spLocks noChangeShapeType="1"/>
        </xdr:cNvSpPr>
      </xdr:nvSpPr>
      <xdr:spPr bwMode="auto">
        <a:xfrm flipV="1">
          <a:off x="272415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77" name="Line 2"/>
        <xdr:cNvSpPr>
          <a:spLocks noChangeShapeType="1"/>
        </xdr:cNvSpPr>
      </xdr:nvSpPr>
      <xdr:spPr bwMode="auto">
        <a:xfrm flipV="1">
          <a:off x="272415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78" name="Line 3"/>
        <xdr:cNvSpPr>
          <a:spLocks noChangeShapeType="1"/>
        </xdr:cNvSpPr>
      </xdr:nvSpPr>
      <xdr:spPr bwMode="auto">
        <a:xfrm flipV="1">
          <a:off x="272415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79" name="Line 1"/>
        <xdr:cNvSpPr>
          <a:spLocks noChangeShapeType="1"/>
        </xdr:cNvSpPr>
      </xdr:nvSpPr>
      <xdr:spPr bwMode="auto">
        <a:xfrm flipV="1">
          <a:off x="272415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80" name="Line 2"/>
        <xdr:cNvSpPr>
          <a:spLocks noChangeShapeType="1"/>
        </xdr:cNvSpPr>
      </xdr:nvSpPr>
      <xdr:spPr bwMode="auto">
        <a:xfrm flipV="1">
          <a:off x="272415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81" name="Line 1"/>
        <xdr:cNvSpPr>
          <a:spLocks noChangeShapeType="1"/>
        </xdr:cNvSpPr>
      </xdr:nvSpPr>
      <xdr:spPr bwMode="auto">
        <a:xfrm flipV="1">
          <a:off x="272415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82" name="Line 2"/>
        <xdr:cNvSpPr>
          <a:spLocks noChangeShapeType="1"/>
        </xdr:cNvSpPr>
      </xdr:nvSpPr>
      <xdr:spPr bwMode="auto">
        <a:xfrm flipV="1">
          <a:off x="272415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83" name="Line 1"/>
        <xdr:cNvSpPr>
          <a:spLocks noChangeShapeType="1"/>
        </xdr:cNvSpPr>
      </xdr:nvSpPr>
      <xdr:spPr bwMode="auto">
        <a:xfrm flipV="1">
          <a:off x="272415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84" name="Line 2"/>
        <xdr:cNvSpPr>
          <a:spLocks noChangeShapeType="1"/>
        </xdr:cNvSpPr>
      </xdr:nvSpPr>
      <xdr:spPr bwMode="auto">
        <a:xfrm flipV="1">
          <a:off x="272415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85" name="Line 1"/>
        <xdr:cNvSpPr>
          <a:spLocks noChangeShapeType="1"/>
        </xdr:cNvSpPr>
      </xdr:nvSpPr>
      <xdr:spPr bwMode="auto">
        <a:xfrm flipV="1">
          <a:off x="272415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86" name="Line 2"/>
        <xdr:cNvSpPr>
          <a:spLocks noChangeShapeType="1"/>
        </xdr:cNvSpPr>
      </xdr:nvSpPr>
      <xdr:spPr bwMode="auto">
        <a:xfrm flipV="1">
          <a:off x="272415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87" name="Line 3"/>
        <xdr:cNvSpPr>
          <a:spLocks noChangeShapeType="1"/>
        </xdr:cNvSpPr>
      </xdr:nvSpPr>
      <xdr:spPr bwMode="auto">
        <a:xfrm flipV="1">
          <a:off x="272415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57150</xdr:colOff>
      <xdr:row>27</xdr:row>
      <xdr:rowOff>28575</xdr:rowOff>
    </xdr:from>
    <xdr:to>
      <xdr:col>6</xdr:col>
      <xdr:colOff>66676</xdr:colOff>
      <xdr:row>27</xdr:row>
      <xdr:rowOff>28575</xdr:rowOff>
    </xdr:to>
    <xdr:sp macro="" textlink="">
      <xdr:nvSpPr>
        <xdr:cNvPr id="288" name="Line 1"/>
        <xdr:cNvSpPr>
          <a:spLocks noChangeShapeType="1"/>
        </xdr:cNvSpPr>
      </xdr:nvSpPr>
      <xdr:spPr bwMode="auto">
        <a:xfrm flipH="1" flipV="1">
          <a:off x="2714625" y="5238750"/>
          <a:ext cx="9526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190500</xdr:colOff>
      <xdr:row>27</xdr:row>
      <xdr:rowOff>47625</xdr:rowOff>
    </xdr:from>
    <xdr:to>
      <xdr:col>26</xdr:col>
      <xdr:colOff>0</xdr:colOff>
      <xdr:row>27</xdr:row>
      <xdr:rowOff>57150</xdr:rowOff>
    </xdr:to>
    <xdr:sp macro="" textlink="">
      <xdr:nvSpPr>
        <xdr:cNvPr id="289" name="Line 2"/>
        <xdr:cNvSpPr>
          <a:spLocks noChangeShapeType="1"/>
        </xdr:cNvSpPr>
      </xdr:nvSpPr>
      <xdr:spPr bwMode="auto">
        <a:xfrm flipV="1">
          <a:off x="8181975" y="5257800"/>
          <a:ext cx="857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290" name="Line 1"/>
        <xdr:cNvSpPr>
          <a:spLocks noChangeShapeType="1"/>
        </xdr:cNvSpPr>
      </xdr:nvSpPr>
      <xdr:spPr bwMode="auto">
        <a:xfrm flipV="1">
          <a:off x="47339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291" name="Line 2"/>
        <xdr:cNvSpPr>
          <a:spLocks noChangeShapeType="1"/>
        </xdr:cNvSpPr>
      </xdr:nvSpPr>
      <xdr:spPr bwMode="auto">
        <a:xfrm flipV="1">
          <a:off x="47339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292" name="Line 1"/>
        <xdr:cNvSpPr>
          <a:spLocks noChangeShapeType="1"/>
        </xdr:cNvSpPr>
      </xdr:nvSpPr>
      <xdr:spPr bwMode="auto">
        <a:xfrm flipV="1">
          <a:off x="47339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293" name="Line 2"/>
        <xdr:cNvSpPr>
          <a:spLocks noChangeShapeType="1"/>
        </xdr:cNvSpPr>
      </xdr:nvSpPr>
      <xdr:spPr bwMode="auto">
        <a:xfrm flipV="1">
          <a:off x="47339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294" name="Line 1"/>
        <xdr:cNvSpPr>
          <a:spLocks noChangeShapeType="1"/>
        </xdr:cNvSpPr>
      </xdr:nvSpPr>
      <xdr:spPr bwMode="auto">
        <a:xfrm flipV="1">
          <a:off x="47339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295" name="Line 2"/>
        <xdr:cNvSpPr>
          <a:spLocks noChangeShapeType="1"/>
        </xdr:cNvSpPr>
      </xdr:nvSpPr>
      <xdr:spPr bwMode="auto">
        <a:xfrm flipV="1">
          <a:off x="47339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296" name="Line 3"/>
        <xdr:cNvSpPr>
          <a:spLocks noChangeShapeType="1"/>
        </xdr:cNvSpPr>
      </xdr:nvSpPr>
      <xdr:spPr bwMode="auto">
        <a:xfrm flipV="1">
          <a:off x="47339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297" name="Line 1"/>
        <xdr:cNvSpPr>
          <a:spLocks noChangeShapeType="1"/>
        </xdr:cNvSpPr>
      </xdr:nvSpPr>
      <xdr:spPr bwMode="auto">
        <a:xfrm flipV="1">
          <a:off x="47339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298" name="Line 2"/>
        <xdr:cNvSpPr>
          <a:spLocks noChangeShapeType="1"/>
        </xdr:cNvSpPr>
      </xdr:nvSpPr>
      <xdr:spPr bwMode="auto">
        <a:xfrm flipV="1">
          <a:off x="47339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299" name="Line 1"/>
        <xdr:cNvSpPr>
          <a:spLocks noChangeShapeType="1"/>
        </xdr:cNvSpPr>
      </xdr:nvSpPr>
      <xdr:spPr bwMode="auto">
        <a:xfrm flipV="1">
          <a:off x="47339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00" name="Line 2"/>
        <xdr:cNvSpPr>
          <a:spLocks noChangeShapeType="1"/>
        </xdr:cNvSpPr>
      </xdr:nvSpPr>
      <xdr:spPr bwMode="auto">
        <a:xfrm flipV="1">
          <a:off x="47339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01" name="Line 1"/>
        <xdr:cNvSpPr>
          <a:spLocks noChangeShapeType="1"/>
        </xdr:cNvSpPr>
      </xdr:nvSpPr>
      <xdr:spPr bwMode="auto">
        <a:xfrm flipV="1">
          <a:off x="47339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02" name="Line 2"/>
        <xdr:cNvSpPr>
          <a:spLocks noChangeShapeType="1"/>
        </xdr:cNvSpPr>
      </xdr:nvSpPr>
      <xdr:spPr bwMode="auto">
        <a:xfrm flipV="1">
          <a:off x="47339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03" name="Line 1"/>
        <xdr:cNvSpPr>
          <a:spLocks noChangeShapeType="1"/>
        </xdr:cNvSpPr>
      </xdr:nvSpPr>
      <xdr:spPr bwMode="auto">
        <a:xfrm flipV="1">
          <a:off x="47339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04" name="Line 2"/>
        <xdr:cNvSpPr>
          <a:spLocks noChangeShapeType="1"/>
        </xdr:cNvSpPr>
      </xdr:nvSpPr>
      <xdr:spPr bwMode="auto">
        <a:xfrm flipV="1">
          <a:off x="47339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05" name="Line 3"/>
        <xdr:cNvSpPr>
          <a:spLocks noChangeShapeType="1"/>
        </xdr:cNvSpPr>
      </xdr:nvSpPr>
      <xdr:spPr bwMode="auto">
        <a:xfrm flipV="1">
          <a:off x="47339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06" name="Line 1"/>
        <xdr:cNvSpPr>
          <a:spLocks noChangeShapeType="1"/>
        </xdr:cNvSpPr>
      </xdr:nvSpPr>
      <xdr:spPr bwMode="auto">
        <a:xfrm flipV="1">
          <a:off x="47339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07" name="Line 2"/>
        <xdr:cNvSpPr>
          <a:spLocks noChangeShapeType="1"/>
        </xdr:cNvSpPr>
      </xdr:nvSpPr>
      <xdr:spPr bwMode="auto">
        <a:xfrm flipV="1">
          <a:off x="47339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08" name="Line 1"/>
        <xdr:cNvSpPr>
          <a:spLocks noChangeShapeType="1"/>
        </xdr:cNvSpPr>
      </xdr:nvSpPr>
      <xdr:spPr bwMode="auto">
        <a:xfrm flipV="1">
          <a:off x="47339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09" name="Line 2"/>
        <xdr:cNvSpPr>
          <a:spLocks noChangeShapeType="1"/>
        </xdr:cNvSpPr>
      </xdr:nvSpPr>
      <xdr:spPr bwMode="auto">
        <a:xfrm flipV="1">
          <a:off x="47339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10" name="Line 1"/>
        <xdr:cNvSpPr>
          <a:spLocks noChangeShapeType="1"/>
        </xdr:cNvSpPr>
      </xdr:nvSpPr>
      <xdr:spPr bwMode="auto">
        <a:xfrm flipV="1">
          <a:off x="47339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11" name="Line 2"/>
        <xdr:cNvSpPr>
          <a:spLocks noChangeShapeType="1"/>
        </xdr:cNvSpPr>
      </xdr:nvSpPr>
      <xdr:spPr bwMode="auto">
        <a:xfrm flipV="1">
          <a:off x="47339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12" name="Line 1"/>
        <xdr:cNvSpPr>
          <a:spLocks noChangeShapeType="1"/>
        </xdr:cNvSpPr>
      </xdr:nvSpPr>
      <xdr:spPr bwMode="auto">
        <a:xfrm flipV="1">
          <a:off x="47339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13" name="Line 2"/>
        <xdr:cNvSpPr>
          <a:spLocks noChangeShapeType="1"/>
        </xdr:cNvSpPr>
      </xdr:nvSpPr>
      <xdr:spPr bwMode="auto">
        <a:xfrm flipV="1">
          <a:off x="47339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14" name="Line 3"/>
        <xdr:cNvSpPr>
          <a:spLocks noChangeShapeType="1"/>
        </xdr:cNvSpPr>
      </xdr:nvSpPr>
      <xdr:spPr bwMode="auto">
        <a:xfrm flipV="1">
          <a:off x="47339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15" name="Line 1"/>
        <xdr:cNvSpPr>
          <a:spLocks noChangeShapeType="1"/>
        </xdr:cNvSpPr>
      </xdr:nvSpPr>
      <xdr:spPr bwMode="auto">
        <a:xfrm flipV="1">
          <a:off x="47339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16" name="Line 2"/>
        <xdr:cNvSpPr>
          <a:spLocks noChangeShapeType="1"/>
        </xdr:cNvSpPr>
      </xdr:nvSpPr>
      <xdr:spPr bwMode="auto">
        <a:xfrm flipV="1">
          <a:off x="47339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17" name="Line 1"/>
        <xdr:cNvSpPr>
          <a:spLocks noChangeShapeType="1"/>
        </xdr:cNvSpPr>
      </xdr:nvSpPr>
      <xdr:spPr bwMode="auto">
        <a:xfrm flipV="1">
          <a:off x="47339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18" name="Line 2"/>
        <xdr:cNvSpPr>
          <a:spLocks noChangeShapeType="1"/>
        </xdr:cNvSpPr>
      </xdr:nvSpPr>
      <xdr:spPr bwMode="auto">
        <a:xfrm flipV="1">
          <a:off x="47339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19" name="Line 1"/>
        <xdr:cNvSpPr>
          <a:spLocks noChangeShapeType="1"/>
        </xdr:cNvSpPr>
      </xdr:nvSpPr>
      <xdr:spPr bwMode="auto">
        <a:xfrm flipV="1">
          <a:off x="47339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20" name="Line 2"/>
        <xdr:cNvSpPr>
          <a:spLocks noChangeShapeType="1"/>
        </xdr:cNvSpPr>
      </xdr:nvSpPr>
      <xdr:spPr bwMode="auto">
        <a:xfrm flipV="1">
          <a:off x="47339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21" name="Line 1"/>
        <xdr:cNvSpPr>
          <a:spLocks noChangeShapeType="1"/>
        </xdr:cNvSpPr>
      </xdr:nvSpPr>
      <xdr:spPr bwMode="auto">
        <a:xfrm flipV="1">
          <a:off x="47339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22" name="Line 2"/>
        <xdr:cNvSpPr>
          <a:spLocks noChangeShapeType="1"/>
        </xdr:cNvSpPr>
      </xdr:nvSpPr>
      <xdr:spPr bwMode="auto">
        <a:xfrm flipV="1">
          <a:off x="47339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23" name="Line 3"/>
        <xdr:cNvSpPr>
          <a:spLocks noChangeShapeType="1"/>
        </xdr:cNvSpPr>
      </xdr:nvSpPr>
      <xdr:spPr bwMode="auto">
        <a:xfrm flipV="1">
          <a:off x="47339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24" name="Line 1"/>
        <xdr:cNvSpPr>
          <a:spLocks noChangeShapeType="1"/>
        </xdr:cNvSpPr>
      </xdr:nvSpPr>
      <xdr:spPr bwMode="auto">
        <a:xfrm flipV="1">
          <a:off x="47339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25" name="Line 2"/>
        <xdr:cNvSpPr>
          <a:spLocks noChangeShapeType="1"/>
        </xdr:cNvSpPr>
      </xdr:nvSpPr>
      <xdr:spPr bwMode="auto">
        <a:xfrm flipV="1">
          <a:off x="47339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26" name="Line 1"/>
        <xdr:cNvSpPr>
          <a:spLocks noChangeShapeType="1"/>
        </xdr:cNvSpPr>
      </xdr:nvSpPr>
      <xdr:spPr bwMode="auto">
        <a:xfrm flipV="1">
          <a:off x="47339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27" name="Line 2"/>
        <xdr:cNvSpPr>
          <a:spLocks noChangeShapeType="1"/>
        </xdr:cNvSpPr>
      </xdr:nvSpPr>
      <xdr:spPr bwMode="auto">
        <a:xfrm flipV="1">
          <a:off x="47339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28" name="Line 1"/>
        <xdr:cNvSpPr>
          <a:spLocks noChangeShapeType="1"/>
        </xdr:cNvSpPr>
      </xdr:nvSpPr>
      <xdr:spPr bwMode="auto">
        <a:xfrm flipV="1">
          <a:off x="47339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29" name="Line 2"/>
        <xdr:cNvSpPr>
          <a:spLocks noChangeShapeType="1"/>
        </xdr:cNvSpPr>
      </xdr:nvSpPr>
      <xdr:spPr bwMode="auto">
        <a:xfrm flipV="1">
          <a:off x="47339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30" name="Line 1"/>
        <xdr:cNvSpPr>
          <a:spLocks noChangeShapeType="1"/>
        </xdr:cNvSpPr>
      </xdr:nvSpPr>
      <xdr:spPr bwMode="auto">
        <a:xfrm flipV="1">
          <a:off x="47339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31" name="Line 2"/>
        <xdr:cNvSpPr>
          <a:spLocks noChangeShapeType="1"/>
        </xdr:cNvSpPr>
      </xdr:nvSpPr>
      <xdr:spPr bwMode="auto">
        <a:xfrm flipV="1">
          <a:off x="47339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32" name="Line 3"/>
        <xdr:cNvSpPr>
          <a:spLocks noChangeShapeType="1"/>
        </xdr:cNvSpPr>
      </xdr:nvSpPr>
      <xdr:spPr bwMode="auto">
        <a:xfrm flipV="1">
          <a:off x="47339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33" name="Line 1"/>
        <xdr:cNvSpPr>
          <a:spLocks noChangeShapeType="1"/>
        </xdr:cNvSpPr>
      </xdr:nvSpPr>
      <xdr:spPr bwMode="auto">
        <a:xfrm flipV="1">
          <a:off x="47339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34" name="Line 2"/>
        <xdr:cNvSpPr>
          <a:spLocks noChangeShapeType="1"/>
        </xdr:cNvSpPr>
      </xdr:nvSpPr>
      <xdr:spPr bwMode="auto">
        <a:xfrm flipV="1">
          <a:off x="47339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35" name="Line 1"/>
        <xdr:cNvSpPr>
          <a:spLocks noChangeShapeType="1"/>
        </xdr:cNvSpPr>
      </xdr:nvSpPr>
      <xdr:spPr bwMode="auto">
        <a:xfrm flipV="1">
          <a:off x="47339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36" name="Line 2"/>
        <xdr:cNvSpPr>
          <a:spLocks noChangeShapeType="1"/>
        </xdr:cNvSpPr>
      </xdr:nvSpPr>
      <xdr:spPr bwMode="auto">
        <a:xfrm flipV="1">
          <a:off x="47339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37" name="Line 1"/>
        <xdr:cNvSpPr>
          <a:spLocks noChangeShapeType="1"/>
        </xdr:cNvSpPr>
      </xdr:nvSpPr>
      <xdr:spPr bwMode="auto">
        <a:xfrm flipV="1">
          <a:off x="47339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38" name="Line 2"/>
        <xdr:cNvSpPr>
          <a:spLocks noChangeShapeType="1"/>
        </xdr:cNvSpPr>
      </xdr:nvSpPr>
      <xdr:spPr bwMode="auto">
        <a:xfrm flipV="1">
          <a:off x="47339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39" name="Line 1"/>
        <xdr:cNvSpPr>
          <a:spLocks noChangeShapeType="1"/>
        </xdr:cNvSpPr>
      </xdr:nvSpPr>
      <xdr:spPr bwMode="auto">
        <a:xfrm flipV="1">
          <a:off x="47339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40" name="Line 2"/>
        <xdr:cNvSpPr>
          <a:spLocks noChangeShapeType="1"/>
        </xdr:cNvSpPr>
      </xdr:nvSpPr>
      <xdr:spPr bwMode="auto">
        <a:xfrm flipV="1">
          <a:off x="47339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41" name="Line 3"/>
        <xdr:cNvSpPr>
          <a:spLocks noChangeShapeType="1"/>
        </xdr:cNvSpPr>
      </xdr:nvSpPr>
      <xdr:spPr bwMode="auto">
        <a:xfrm flipV="1">
          <a:off x="47339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42" name="Line 1"/>
        <xdr:cNvSpPr>
          <a:spLocks noChangeShapeType="1"/>
        </xdr:cNvSpPr>
      </xdr:nvSpPr>
      <xdr:spPr bwMode="auto">
        <a:xfrm flipV="1">
          <a:off x="47339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43" name="Line 2"/>
        <xdr:cNvSpPr>
          <a:spLocks noChangeShapeType="1"/>
        </xdr:cNvSpPr>
      </xdr:nvSpPr>
      <xdr:spPr bwMode="auto">
        <a:xfrm flipV="1">
          <a:off x="47339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44" name="Line 1"/>
        <xdr:cNvSpPr>
          <a:spLocks noChangeShapeType="1"/>
        </xdr:cNvSpPr>
      </xdr:nvSpPr>
      <xdr:spPr bwMode="auto">
        <a:xfrm flipV="1">
          <a:off x="47339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45" name="Line 2"/>
        <xdr:cNvSpPr>
          <a:spLocks noChangeShapeType="1"/>
        </xdr:cNvSpPr>
      </xdr:nvSpPr>
      <xdr:spPr bwMode="auto">
        <a:xfrm flipV="1">
          <a:off x="47339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46" name="Line 1"/>
        <xdr:cNvSpPr>
          <a:spLocks noChangeShapeType="1"/>
        </xdr:cNvSpPr>
      </xdr:nvSpPr>
      <xdr:spPr bwMode="auto">
        <a:xfrm flipV="1">
          <a:off x="47339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47" name="Line 2"/>
        <xdr:cNvSpPr>
          <a:spLocks noChangeShapeType="1"/>
        </xdr:cNvSpPr>
      </xdr:nvSpPr>
      <xdr:spPr bwMode="auto">
        <a:xfrm flipV="1">
          <a:off x="47339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48" name="Line 1"/>
        <xdr:cNvSpPr>
          <a:spLocks noChangeShapeType="1"/>
        </xdr:cNvSpPr>
      </xdr:nvSpPr>
      <xdr:spPr bwMode="auto">
        <a:xfrm flipV="1">
          <a:off x="47339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49" name="Line 2"/>
        <xdr:cNvSpPr>
          <a:spLocks noChangeShapeType="1"/>
        </xdr:cNvSpPr>
      </xdr:nvSpPr>
      <xdr:spPr bwMode="auto">
        <a:xfrm flipV="1">
          <a:off x="47339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50" name="Line 3"/>
        <xdr:cNvSpPr>
          <a:spLocks noChangeShapeType="1"/>
        </xdr:cNvSpPr>
      </xdr:nvSpPr>
      <xdr:spPr bwMode="auto">
        <a:xfrm flipV="1">
          <a:off x="47339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51" name="Line 1"/>
        <xdr:cNvSpPr>
          <a:spLocks noChangeShapeType="1"/>
        </xdr:cNvSpPr>
      </xdr:nvSpPr>
      <xdr:spPr bwMode="auto">
        <a:xfrm flipV="1">
          <a:off x="47339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52" name="Line 2"/>
        <xdr:cNvSpPr>
          <a:spLocks noChangeShapeType="1"/>
        </xdr:cNvSpPr>
      </xdr:nvSpPr>
      <xdr:spPr bwMode="auto">
        <a:xfrm flipV="1">
          <a:off x="47339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53" name="Line 1"/>
        <xdr:cNvSpPr>
          <a:spLocks noChangeShapeType="1"/>
        </xdr:cNvSpPr>
      </xdr:nvSpPr>
      <xdr:spPr bwMode="auto">
        <a:xfrm flipV="1">
          <a:off x="47339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54" name="Line 2"/>
        <xdr:cNvSpPr>
          <a:spLocks noChangeShapeType="1"/>
        </xdr:cNvSpPr>
      </xdr:nvSpPr>
      <xdr:spPr bwMode="auto">
        <a:xfrm flipV="1">
          <a:off x="47339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55" name="Line 1"/>
        <xdr:cNvSpPr>
          <a:spLocks noChangeShapeType="1"/>
        </xdr:cNvSpPr>
      </xdr:nvSpPr>
      <xdr:spPr bwMode="auto">
        <a:xfrm flipV="1">
          <a:off x="47339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56" name="Line 2"/>
        <xdr:cNvSpPr>
          <a:spLocks noChangeShapeType="1"/>
        </xdr:cNvSpPr>
      </xdr:nvSpPr>
      <xdr:spPr bwMode="auto">
        <a:xfrm flipV="1">
          <a:off x="47339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57" name="Line 1"/>
        <xdr:cNvSpPr>
          <a:spLocks noChangeShapeType="1"/>
        </xdr:cNvSpPr>
      </xdr:nvSpPr>
      <xdr:spPr bwMode="auto">
        <a:xfrm flipV="1">
          <a:off x="47339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58" name="Line 2"/>
        <xdr:cNvSpPr>
          <a:spLocks noChangeShapeType="1"/>
        </xdr:cNvSpPr>
      </xdr:nvSpPr>
      <xdr:spPr bwMode="auto">
        <a:xfrm flipV="1">
          <a:off x="47339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59" name="Line 3"/>
        <xdr:cNvSpPr>
          <a:spLocks noChangeShapeType="1"/>
        </xdr:cNvSpPr>
      </xdr:nvSpPr>
      <xdr:spPr bwMode="auto">
        <a:xfrm flipV="1">
          <a:off x="47339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57150</xdr:colOff>
      <xdr:row>27</xdr:row>
      <xdr:rowOff>28575</xdr:rowOff>
    </xdr:from>
    <xdr:to>
      <xdr:col>13</xdr:col>
      <xdr:colOff>66676</xdr:colOff>
      <xdr:row>27</xdr:row>
      <xdr:rowOff>28575</xdr:rowOff>
    </xdr:to>
    <xdr:sp macro="" textlink="">
      <xdr:nvSpPr>
        <xdr:cNvPr id="360" name="Line 1"/>
        <xdr:cNvSpPr>
          <a:spLocks noChangeShapeType="1"/>
        </xdr:cNvSpPr>
      </xdr:nvSpPr>
      <xdr:spPr bwMode="auto">
        <a:xfrm flipH="1" flipV="1">
          <a:off x="4724400" y="5238750"/>
          <a:ext cx="9526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361" name="Line 1"/>
        <xdr:cNvSpPr>
          <a:spLocks noChangeShapeType="1"/>
        </xdr:cNvSpPr>
      </xdr:nvSpPr>
      <xdr:spPr bwMode="auto">
        <a:xfrm flipV="1">
          <a:off x="66770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362" name="Line 2"/>
        <xdr:cNvSpPr>
          <a:spLocks noChangeShapeType="1"/>
        </xdr:cNvSpPr>
      </xdr:nvSpPr>
      <xdr:spPr bwMode="auto">
        <a:xfrm flipV="1">
          <a:off x="66770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363" name="Line 1"/>
        <xdr:cNvSpPr>
          <a:spLocks noChangeShapeType="1"/>
        </xdr:cNvSpPr>
      </xdr:nvSpPr>
      <xdr:spPr bwMode="auto">
        <a:xfrm flipV="1">
          <a:off x="66770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364" name="Line 2"/>
        <xdr:cNvSpPr>
          <a:spLocks noChangeShapeType="1"/>
        </xdr:cNvSpPr>
      </xdr:nvSpPr>
      <xdr:spPr bwMode="auto">
        <a:xfrm flipV="1">
          <a:off x="66770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365" name="Line 1"/>
        <xdr:cNvSpPr>
          <a:spLocks noChangeShapeType="1"/>
        </xdr:cNvSpPr>
      </xdr:nvSpPr>
      <xdr:spPr bwMode="auto">
        <a:xfrm flipV="1">
          <a:off x="66770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366" name="Line 2"/>
        <xdr:cNvSpPr>
          <a:spLocks noChangeShapeType="1"/>
        </xdr:cNvSpPr>
      </xdr:nvSpPr>
      <xdr:spPr bwMode="auto">
        <a:xfrm flipV="1">
          <a:off x="66770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367" name="Line 3"/>
        <xdr:cNvSpPr>
          <a:spLocks noChangeShapeType="1"/>
        </xdr:cNvSpPr>
      </xdr:nvSpPr>
      <xdr:spPr bwMode="auto">
        <a:xfrm flipV="1">
          <a:off x="66770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368" name="Line 1"/>
        <xdr:cNvSpPr>
          <a:spLocks noChangeShapeType="1"/>
        </xdr:cNvSpPr>
      </xdr:nvSpPr>
      <xdr:spPr bwMode="auto">
        <a:xfrm flipV="1">
          <a:off x="66770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369" name="Line 2"/>
        <xdr:cNvSpPr>
          <a:spLocks noChangeShapeType="1"/>
        </xdr:cNvSpPr>
      </xdr:nvSpPr>
      <xdr:spPr bwMode="auto">
        <a:xfrm flipV="1">
          <a:off x="66770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370" name="Line 1"/>
        <xdr:cNvSpPr>
          <a:spLocks noChangeShapeType="1"/>
        </xdr:cNvSpPr>
      </xdr:nvSpPr>
      <xdr:spPr bwMode="auto">
        <a:xfrm flipV="1">
          <a:off x="66770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371" name="Line 2"/>
        <xdr:cNvSpPr>
          <a:spLocks noChangeShapeType="1"/>
        </xdr:cNvSpPr>
      </xdr:nvSpPr>
      <xdr:spPr bwMode="auto">
        <a:xfrm flipV="1">
          <a:off x="66770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372" name="Line 1"/>
        <xdr:cNvSpPr>
          <a:spLocks noChangeShapeType="1"/>
        </xdr:cNvSpPr>
      </xdr:nvSpPr>
      <xdr:spPr bwMode="auto">
        <a:xfrm flipV="1">
          <a:off x="66770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373" name="Line 2"/>
        <xdr:cNvSpPr>
          <a:spLocks noChangeShapeType="1"/>
        </xdr:cNvSpPr>
      </xdr:nvSpPr>
      <xdr:spPr bwMode="auto">
        <a:xfrm flipV="1">
          <a:off x="66770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374" name="Line 1"/>
        <xdr:cNvSpPr>
          <a:spLocks noChangeShapeType="1"/>
        </xdr:cNvSpPr>
      </xdr:nvSpPr>
      <xdr:spPr bwMode="auto">
        <a:xfrm flipV="1">
          <a:off x="66770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375" name="Line 2"/>
        <xdr:cNvSpPr>
          <a:spLocks noChangeShapeType="1"/>
        </xdr:cNvSpPr>
      </xdr:nvSpPr>
      <xdr:spPr bwMode="auto">
        <a:xfrm flipV="1">
          <a:off x="66770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376" name="Line 3"/>
        <xdr:cNvSpPr>
          <a:spLocks noChangeShapeType="1"/>
        </xdr:cNvSpPr>
      </xdr:nvSpPr>
      <xdr:spPr bwMode="auto">
        <a:xfrm flipV="1">
          <a:off x="66770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377" name="Line 1"/>
        <xdr:cNvSpPr>
          <a:spLocks noChangeShapeType="1"/>
        </xdr:cNvSpPr>
      </xdr:nvSpPr>
      <xdr:spPr bwMode="auto">
        <a:xfrm flipV="1">
          <a:off x="66770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378" name="Line 2"/>
        <xdr:cNvSpPr>
          <a:spLocks noChangeShapeType="1"/>
        </xdr:cNvSpPr>
      </xdr:nvSpPr>
      <xdr:spPr bwMode="auto">
        <a:xfrm flipV="1">
          <a:off x="66770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379" name="Line 1"/>
        <xdr:cNvSpPr>
          <a:spLocks noChangeShapeType="1"/>
        </xdr:cNvSpPr>
      </xdr:nvSpPr>
      <xdr:spPr bwMode="auto">
        <a:xfrm flipV="1">
          <a:off x="66770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380" name="Line 2"/>
        <xdr:cNvSpPr>
          <a:spLocks noChangeShapeType="1"/>
        </xdr:cNvSpPr>
      </xdr:nvSpPr>
      <xdr:spPr bwMode="auto">
        <a:xfrm flipV="1">
          <a:off x="66770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381" name="Line 1"/>
        <xdr:cNvSpPr>
          <a:spLocks noChangeShapeType="1"/>
        </xdr:cNvSpPr>
      </xdr:nvSpPr>
      <xdr:spPr bwMode="auto">
        <a:xfrm flipV="1">
          <a:off x="66770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382" name="Line 2"/>
        <xdr:cNvSpPr>
          <a:spLocks noChangeShapeType="1"/>
        </xdr:cNvSpPr>
      </xdr:nvSpPr>
      <xdr:spPr bwMode="auto">
        <a:xfrm flipV="1">
          <a:off x="66770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383" name="Line 1"/>
        <xdr:cNvSpPr>
          <a:spLocks noChangeShapeType="1"/>
        </xdr:cNvSpPr>
      </xdr:nvSpPr>
      <xdr:spPr bwMode="auto">
        <a:xfrm flipV="1">
          <a:off x="66770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384" name="Line 2"/>
        <xdr:cNvSpPr>
          <a:spLocks noChangeShapeType="1"/>
        </xdr:cNvSpPr>
      </xdr:nvSpPr>
      <xdr:spPr bwMode="auto">
        <a:xfrm flipV="1">
          <a:off x="66770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385" name="Line 3"/>
        <xdr:cNvSpPr>
          <a:spLocks noChangeShapeType="1"/>
        </xdr:cNvSpPr>
      </xdr:nvSpPr>
      <xdr:spPr bwMode="auto">
        <a:xfrm flipV="1">
          <a:off x="66770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386" name="Line 1"/>
        <xdr:cNvSpPr>
          <a:spLocks noChangeShapeType="1"/>
        </xdr:cNvSpPr>
      </xdr:nvSpPr>
      <xdr:spPr bwMode="auto">
        <a:xfrm flipV="1">
          <a:off x="66770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387" name="Line 2"/>
        <xdr:cNvSpPr>
          <a:spLocks noChangeShapeType="1"/>
        </xdr:cNvSpPr>
      </xdr:nvSpPr>
      <xdr:spPr bwMode="auto">
        <a:xfrm flipV="1">
          <a:off x="66770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388" name="Line 1"/>
        <xdr:cNvSpPr>
          <a:spLocks noChangeShapeType="1"/>
        </xdr:cNvSpPr>
      </xdr:nvSpPr>
      <xdr:spPr bwMode="auto">
        <a:xfrm flipV="1">
          <a:off x="66770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389" name="Line 2"/>
        <xdr:cNvSpPr>
          <a:spLocks noChangeShapeType="1"/>
        </xdr:cNvSpPr>
      </xdr:nvSpPr>
      <xdr:spPr bwMode="auto">
        <a:xfrm flipV="1">
          <a:off x="66770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390" name="Line 1"/>
        <xdr:cNvSpPr>
          <a:spLocks noChangeShapeType="1"/>
        </xdr:cNvSpPr>
      </xdr:nvSpPr>
      <xdr:spPr bwMode="auto">
        <a:xfrm flipV="1">
          <a:off x="66770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391" name="Line 2"/>
        <xdr:cNvSpPr>
          <a:spLocks noChangeShapeType="1"/>
        </xdr:cNvSpPr>
      </xdr:nvSpPr>
      <xdr:spPr bwMode="auto">
        <a:xfrm flipV="1">
          <a:off x="66770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392" name="Line 1"/>
        <xdr:cNvSpPr>
          <a:spLocks noChangeShapeType="1"/>
        </xdr:cNvSpPr>
      </xdr:nvSpPr>
      <xdr:spPr bwMode="auto">
        <a:xfrm flipV="1">
          <a:off x="66770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393" name="Line 2"/>
        <xdr:cNvSpPr>
          <a:spLocks noChangeShapeType="1"/>
        </xdr:cNvSpPr>
      </xdr:nvSpPr>
      <xdr:spPr bwMode="auto">
        <a:xfrm flipV="1">
          <a:off x="66770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394" name="Line 3"/>
        <xdr:cNvSpPr>
          <a:spLocks noChangeShapeType="1"/>
        </xdr:cNvSpPr>
      </xdr:nvSpPr>
      <xdr:spPr bwMode="auto">
        <a:xfrm flipV="1">
          <a:off x="66770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395" name="Line 1"/>
        <xdr:cNvSpPr>
          <a:spLocks noChangeShapeType="1"/>
        </xdr:cNvSpPr>
      </xdr:nvSpPr>
      <xdr:spPr bwMode="auto">
        <a:xfrm flipV="1">
          <a:off x="66770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396" name="Line 2"/>
        <xdr:cNvSpPr>
          <a:spLocks noChangeShapeType="1"/>
        </xdr:cNvSpPr>
      </xdr:nvSpPr>
      <xdr:spPr bwMode="auto">
        <a:xfrm flipV="1">
          <a:off x="66770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397" name="Line 1"/>
        <xdr:cNvSpPr>
          <a:spLocks noChangeShapeType="1"/>
        </xdr:cNvSpPr>
      </xdr:nvSpPr>
      <xdr:spPr bwMode="auto">
        <a:xfrm flipV="1">
          <a:off x="66770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398" name="Line 2"/>
        <xdr:cNvSpPr>
          <a:spLocks noChangeShapeType="1"/>
        </xdr:cNvSpPr>
      </xdr:nvSpPr>
      <xdr:spPr bwMode="auto">
        <a:xfrm flipV="1">
          <a:off x="66770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399" name="Line 1"/>
        <xdr:cNvSpPr>
          <a:spLocks noChangeShapeType="1"/>
        </xdr:cNvSpPr>
      </xdr:nvSpPr>
      <xdr:spPr bwMode="auto">
        <a:xfrm flipV="1">
          <a:off x="66770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400" name="Line 2"/>
        <xdr:cNvSpPr>
          <a:spLocks noChangeShapeType="1"/>
        </xdr:cNvSpPr>
      </xdr:nvSpPr>
      <xdr:spPr bwMode="auto">
        <a:xfrm flipV="1">
          <a:off x="66770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401" name="Line 1"/>
        <xdr:cNvSpPr>
          <a:spLocks noChangeShapeType="1"/>
        </xdr:cNvSpPr>
      </xdr:nvSpPr>
      <xdr:spPr bwMode="auto">
        <a:xfrm flipV="1">
          <a:off x="66770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402" name="Line 2"/>
        <xdr:cNvSpPr>
          <a:spLocks noChangeShapeType="1"/>
        </xdr:cNvSpPr>
      </xdr:nvSpPr>
      <xdr:spPr bwMode="auto">
        <a:xfrm flipV="1">
          <a:off x="66770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403" name="Line 3"/>
        <xdr:cNvSpPr>
          <a:spLocks noChangeShapeType="1"/>
        </xdr:cNvSpPr>
      </xdr:nvSpPr>
      <xdr:spPr bwMode="auto">
        <a:xfrm flipV="1">
          <a:off x="66770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404" name="Line 1"/>
        <xdr:cNvSpPr>
          <a:spLocks noChangeShapeType="1"/>
        </xdr:cNvSpPr>
      </xdr:nvSpPr>
      <xdr:spPr bwMode="auto">
        <a:xfrm flipV="1">
          <a:off x="66770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405" name="Line 2"/>
        <xdr:cNvSpPr>
          <a:spLocks noChangeShapeType="1"/>
        </xdr:cNvSpPr>
      </xdr:nvSpPr>
      <xdr:spPr bwMode="auto">
        <a:xfrm flipV="1">
          <a:off x="66770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406" name="Line 1"/>
        <xdr:cNvSpPr>
          <a:spLocks noChangeShapeType="1"/>
        </xdr:cNvSpPr>
      </xdr:nvSpPr>
      <xdr:spPr bwMode="auto">
        <a:xfrm flipV="1">
          <a:off x="66770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407" name="Line 2"/>
        <xdr:cNvSpPr>
          <a:spLocks noChangeShapeType="1"/>
        </xdr:cNvSpPr>
      </xdr:nvSpPr>
      <xdr:spPr bwMode="auto">
        <a:xfrm flipV="1">
          <a:off x="66770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408" name="Line 1"/>
        <xdr:cNvSpPr>
          <a:spLocks noChangeShapeType="1"/>
        </xdr:cNvSpPr>
      </xdr:nvSpPr>
      <xdr:spPr bwMode="auto">
        <a:xfrm flipV="1">
          <a:off x="66770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409" name="Line 2"/>
        <xdr:cNvSpPr>
          <a:spLocks noChangeShapeType="1"/>
        </xdr:cNvSpPr>
      </xdr:nvSpPr>
      <xdr:spPr bwMode="auto">
        <a:xfrm flipV="1">
          <a:off x="66770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410" name="Line 1"/>
        <xdr:cNvSpPr>
          <a:spLocks noChangeShapeType="1"/>
        </xdr:cNvSpPr>
      </xdr:nvSpPr>
      <xdr:spPr bwMode="auto">
        <a:xfrm flipV="1">
          <a:off x="66770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411" name="Line 2"/>
        <xdr:cNvSpPr>
          <a:spLocks noChangeShapeType="1"/>
        </xdr:cNvSpPr>
      </xdr:nvSpPr>
      <xdr:spPr bwMode="auto">
        <a:xfrm flipV="1">
          <a:off x="66770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412" name="Line 3"/>
        <xdr:cNvSpPr>
          <a:spLocks noChangeShapeType="1"/>
        </xdr:cNvSpPr>
      </xdr:nvSpPr>
      <xdr:spPr bwMode="auto">
        <a:xfrm flipV="1">
          <a:off x="66770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413" name="Line 1"/>
        <xdr:cNvSpPr>
          <a:spLocks noChangeShapeType="1"/>
        </xdr:cNvSpPr>
      </xdr:nvSpPr>
      <xdr:spPr bwMode="auto">
        <a:xfrm flipV="1">
          <a:off x="66770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414" name="Line 2"/>
        <xdr:cNvSpPr>
          <a:spLocks noChangeShapeType="1"/>
        </xdr:cNvSpPr>
      </xdr:nvSpPr>
      <xdr:spPr bwMode="auto">
        <a:xfrm flipV="1">
          <a:off x="66770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415" name="Line 1"/>
        <xdr:cNvSpPr>
          <a:spLocks noChangeShapeType="1"/>
        </xdr:cNvSpPr>
      </xdr:nvSpPr>
      <xdr:spPr bwMode="auto">
        <a:xfrm flipV="1">
          <a:off x="66770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416" name="Line 2"/>
        <xdr:cNvSpPr>
          <a:spLocks noChangeShapeType="1"/>
        </xdr:cNvSpPr>
      </xdr:nvSpPr>
      <xdr:spPr bwMode="auto">
        <a:xfrm flipV="1">
          <a:off x="66770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417" name="Line 1"/>
        <xdr:cNvSpPr>
          <a:spLocks noChangeShapeType="1"/>
        </xdr:cNvSpPr>
      </xdr:nvSpPr>
      <xdr:spPr bwMode="auto">
        <a:xfrm flipV="1">
          <a:off x="66770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418" name="Line 2"/>
        <xdr:cNvSpPr>
          <a:spLocks noChangeShapeType="1"/>
        </xdr:cNvSpPr>
      </xdr:nvSpPr>
      <xdr:spPr bwMode="auto">
        <a:xfrm flipV="1">
          <a:off x="66770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419" name="Line 1"/>
        <xdr:cNvSpPr>
          <a:spLocks noChangeShapeType="1"/>
        </xdr:cNvSpPr>
      </xdr:nvSpPr>
      <xdr:spPr bwMode="auto">
        <a:xfrm flipV="1">
          <a:off x="66770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420" name="Line 2"/>
        <xdr:cNvSpPr>
          <a:spLocks noChangeShapeType="1"/>
        </xdr:cNvSpPr>
      </xdr:nvSpPr>
      <xdr:spPr bwMode="auto">
        <a:xfrm flipV="1">
          <a:off x="66770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421" name="Line 3"/>
        <xdr:cNvSpPr>
          <a:spLocks noChangeShapeType="1"/>
        </xdr:cNvSpPr>
      </xdr:nvSpPr>
      <xdr:spPr bwMode="auto">
        <a:xfrm flipV="1">
          <a:off x="66770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422" name="Line 1"/>
        <xdr:cNvSpPr>
          <a:spLocks noChangeShapeType="1"/>
        </xdr:cNvSpPr>
      </xdr:nvSpPr>
      <xdr:spPr bwMode="auto">
        <a:xfrm flipV="1">
          <a:off x="66770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423" name="Line 2"/>
        <xdr:cNvSpPr>
          <a:spLocks noChangeShapeType="1"/>
        </xdr:cNvSpPr>
      </xdr:nvSpPr>
      <xdr:spPr bwMode="auto">
        <a:xfrm flipV="1">
          <a:off x="66770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424" name="Line 1"/>
        <xdr:cNvSpPr>
          <a:spLocks noChangeShapeType="1"/>
        </xdr:cNvSpPr>
      </xdr:nvSpPr>
      <xdr:spPr bwMode="auto">
        <a:xfrm flipV="1">
          <a:off x="66770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425" name="Line 2"/>
        <xdr:cNvSpPr>
          <a:spLocks noChangeShapeType="1"/>
        </xdr:cNvSpPr>
      </xdr:nvSpPr>
      <xdr:spPr bwMode="auto">
        <a:xfrm flipV="1">
          <a:off x="66770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426" name="Line 1"/>
        <xdr:cNvSpPr>
          <a:spLocks noChangeShapeType="1"/>
        </xdr:cNvSpPr>
      </xdr:nvSpPr>
      <xdr:spPr bwMode="auto">
        <a:xfrm flipV="1">
          <a:off x="66770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427" name="Line 2"/>
        <xdr:cNvSpPr>
          <a:spLocks noChangeShapeType="1"/>
        </xdr:cNvSpPr>
      </xdr:nvSpPr>
      <xdr:spPr bwMode="auto">
        <a:xfrm flipV="1">
          <a:off x="66770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428" name="Line 1"/>
        <xdr:cNvSpPr>
          <a:spLocks noChangeShapeType="1"/>
        </xdr:cNvSpPr>
      </xdr:nvSpPr>
      <xdr:spPr bwMode="auto">
        <a:xfrm flipV="1">
          <a:off x="66770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429" name="Line 2"/>
        <xdr:cNvSpPr>
          <a:spLocks noChangeShapeType="1"/>
        </xdr:cNvSpPr>
      </xdr:nvSpPr>
      <xdr:spPr bwMode="auto">
        <a:xfrm flipV="1">
          <a:off x="66770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430" name="Line 3"/>
        <xdr:cNvSpPr>
          <a:spLocks noChangeShapeType="1"/>
        </xdr:cNvSpPr>
      </xdr:nvSpPr>
      <xdr:spPr bwMode="auto">
        <a:xfrm flipV="1">
          <a:off x="66770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57150</xdr:colOff>
      <xdr:row>27</xdr:row>
      <xdr:rowOff>28575</xdr:rowOff>
    </xdr:from>
    <xdr:to>
      <xdr:col>20</xdr:col>
      <xdr:colOff>66676</xdr:colOff>
      <xdr:row>27</xdr:row>
      <xdr:rowOff>28575</xdr:rowOff>
    </xdr:to>
    <xdr:sp macro="" textlink="">
      <xdr:nvSpPr>
        <xdr:cNvPr id="431" name="Line 1"/>
        <xdr:cNvSpPr>
          <a:spLocks noChangeShapeType="1"/>
        </xdr:cNvSpPr>
      </xdr:nvSpPr>
      <xdr:spPr bwMode="auto">
        <a:xfrm flipH="1" flipV="1">
          <a:off x="6667500" y="5238750"/>
          <a:ext cx="9526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32" name="Line 1"/>
        <xdr:cNvSpPr>
          <a:spLocks noChangeShapeType="1"/>
        </xdr:cNvSpPr>
      </xdr:nvSpPr>
      <xdr:spPr bwMode="auto">
        <a:xfrm flipV="1">
          <a:off x="861060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33" name="Line 2"/>
        <xdr:cNvSpPr>
          <a:spLocks noChangeShapeType="1"/>
        </xdr:cNvSpPr>
      </xdr:nvSpPr>
      <xdr:spPr bwMode="auto">
        <a:xfrm flipV="1">
          <a:off x="861060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34" name="Line 1"/>
        <xdr:cNvSpPr>
          <a:spLocks noChangeShapeType="1"/>
        </xdr:cNvSpPr>
      </xdr:nvSpPr>
      <xdr:spPr bwMode="auto">
        <a:xfrm flipV="1">
          <a:off x="861060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35" name="Line 2"/>
        <xdr:cNvSpPr>
          <a:spLocks noChangeShapeType="1"/>
        </xdr:cNvSpPr>
      </xdr:nvSpPr>
      <xdr:spPr bwMode="auto">
        <a:xfrm flipV="1">
          <a:off x="861060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36" name="Line 1"/>
        <xdr:cNvSpPr>
          <a:spLocks noChangeShapeType="1"/>
        </xdr:cNvSpPr>
      </xdr:nvSpPr>
      <xdr:spPr bwMode="auto">
        <a:xfrm flipV="1">
          <a:off x="861060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37" name="Line 2"/>
        <xdr:cNvSpPr>
          <a:spLocks noChangeShapeType="1"/>
        </xdr:cNvSpPr>
      </xdr:nvSpPr>
      <xdr:spPr bwMode="auto">
        <a:xfrm flipV="1">
          <a:off x="861060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38" name="Line 3"/>
        <xdr:cNvSpPr>
          <a:spLocks noChangeShapeType="1"/>
        </xdr:cNvSpPr>
      </xdr:nvSpPr>
      <xdr:spPr bwMode="auto">
        <a:xfrm flipV="1">
          <a:off x="861060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39" name="Line 1"/>
        <xdr:cNvSpPr>
          <a:spLocks noChangeShapeType="1"/>
        </xdr:cNvSpPr>
      </xdr:nvSpPr>
      <xdr:spPr bwMode="auto">
        <a:xfrm flipV="1">
          <a:off x="861060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40" name="Line 2"/>
        <xdr:cNvSpPr>
          <a:spLocks noChangeShapeType="1"/>
        </xdr:cNvSpPr>
      </xdr:nvSpPr>
      <xdr:spPr bwMode="auto">
        <a:xfrm flipV="1">
          <a:off x="861060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41" name="Line 1"/>
        <xdr:cNvSpPr>
          <a:spLocks noChangeShapeType="1"/>
        </xdr:cNvSpPr>
      </xdr:nvSpPr>
      <xdr:spPr bwMode="auto">
        <a:xfrm flipV="1">
          <a:off x="861060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42" name="Line 2"/>
        <xdr:cNvSpPr>
          <a:spLocks noChangeShapeType="1"/>
        </xdr:cNvSpPr>
      </xdr:nvSpPr>
      <xdr:spPr bwMode="auto">
        <a:xfrm flipV="1">
          <a:off x="861060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43" name="Line 1"/>
        <xdr:cNvSpPr>
          <a:spLocks noChangeShapeType="1"/>
        </xdr:cNvSpPr>
      </xdr:nvSpPr>
      <xdr:spPr bwMode="auto">
        <a:xfrm flipV="1">
          <a:off x="861060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44" name="Line 2"/>
        <xdr:cNvSpPr>
          <a:spLocks noChangeShapeType="1"/>
        </xdr:cNvSpPr>
      </xdr:nvSpPr>
      <xdr:spPr bwMode="auto">
        <a:xfrm flipV="1">
          <a:off x="861060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45" name="Line 1"/>
        <xdr:cNvSpPr>
          <a:spLocks noChangeShapeType="1"/>
        </xdr:cNvSpPr>
      </xdr:nvSpPr>
      <xdr:spPr bwMode="auto">
        <a:xfrm flipV="1">
          <a:off x="861060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46" name="Line 2"/>
        <xdr:cNvSpPr>
          <a:spLocks noChangeShapeType="1"/>
        </xdr:cNvSpPr>
      </xdr:nvSpPr>
      <xdr:spPr bwMode="auto">
        <a:xfrm flipV="1">
          <a:off x="861060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47" name="Line 3"/>
        <xdr:cNvSpPr>
          <a:spLocks noChangeShapeType="1"/>
        </xdr:cNvSpPr>
      </xdr:nvSpPr>
      <xdr:spPr bwMode="auto">
        <a:xfrm flipV="1">
          <a:off x="861060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48" name="Line 1"/>
        <xdr:cNvSpPr>
          <a:spLocks noChangeShapeType="1"/>
        </xdr:cNvSpPr>
      </xdr:nvSpPr>
      <xdr:spPr bwMode="auto">
        <a:xfrm flipV="1">
          <a:off x="861060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49" name="Line 2"/>
        <xdr:cNvSpPr>
          <a:spLocks noChangeShapeType="1"/>
        </xdr:cNvSpPr>
      </xdr:nvSpPr>
      <xdr:spPr bwMode="auto">
        <a:xfrm flipV="1">
          <a:off x="861060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50" name="Line 1"/>
        <xdr:cNvSpPr>
          <a:spLocks noChangeShapeType="1"/>
        </xdr:cNvSpPr>
      </xdr:nvSpPr>
      <xdr:spPr bwMode="auto">
        <a:xfrm flipV="1">
          <a:off x="861060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51" name="Line 2"/>
        <xdr:cNvSpPr>
          <a:spLocks noChangeShapeType="1"/>
        </xdr:cNvSpPr>
      </xdr:nvSpPr>
      <xdr:spPr bwMode="auto">
        <a:xfrm flipV="1">
          <a:off x="861060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52" name="Line 1"/>
        <xdr:cNvSpPr>
          <a:spLocks noChangeShapeType="1"/>
        </xdr:cNvSpPr>
      </xdr:nvSpPr>
      <xdr:spPr bwMode="auto">
        <a:xfrm flipV="1">
          <a:off x="861060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53" name="Line 2"/>
        <xdr:cNvSpPr>
          <a:spLocks noChangeShapeType="1"/>
        </xdr:cNvSpPr>
      </xdr:nvSpPr>
      <xdr:spPr bwMode="auto">
        <a:xfrm flipV="1">
          <a:off x="861060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54" name="Line 1"/>
        <xdr:cNvSpPr>
          <a:spLocks noChangeShapeType="1"/>
        </xdr:cNvSpPr>
      </xdr:nvSpPr>
      <xdr:spPr bwMode="auto">
        <a:xfrm flipV="1">
          <a:off x="861060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55" name="Line 2"/>
        <xdr:cNvSpPr>
          <a:spLocks noChangeShapeType="1"/>
        </xdr:cNvSpPr>
      </xdr:nvSpPr>
      <xdr:spPr bwMode="auto">
        <a:xfrm flipV="1">
          <a:off x="861060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56" name="Line 3"/>
        <xdr:cNvSpPr>
          <a:spLocks noChangeShapeType="1"/>
        </xdr:cNvSpPr>
      </xdr:nvSpPr>
      <xdr:spPr bwMode="auto">
        <a:xfrm flipV="1">
          <a:off x="861060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57" name="Line 1"/>
        <xdr:cNvSpPr>
          <a:spLocks noChangeShapeType="1"/>
        </xdr:cNvSpPr>
      </xdr:nvSpPr>
      <xdr:spPr bwMode="auto">
        <a:xfrm flipV="1">
          <a:off x="861060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58" name="Line 2"/>
        <xdr:cNvSpPr>
          <a:spLocks noChangeShapeType="1"/>
        </xdr:cNvSpPr>
      </xdr:nvSpPr>
      <xdr:spPr bwMode="auto">
        <a:xfrm flipV="1">
          <a:off x="861060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59" name="Line 1"/>
        <xdr:cNvSpPr>
          <a:spLocks noChangeShapeType="1"/>
        </xdr:cNvSpPr>
      </xdr:nvSpPr>
      <xdr:spPr bwMode="auto">
        <a:xfrm flipV="1">
          <a:off x="861060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60" name="Line 2"/>
        <xdr:cNvSpPr>
          <a:spLocks noChangeShapeType="1"/>
        </xdr:cNvSpPr>
      </xdr:nvSpPr>
      <xdr:spPr bwMode="auto">
        <a:xfrm flipV="1">
          <a:off x="861060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61" name="Line 1"/>
        <xdr:cNvSpPr>
          <a:spLocks noChangeShapeType="1"/>
        </xdr:cNvSpPr>
      </xdr:nvSpPr>
      <xdr:spPr bwMode="auto">
        <a:xfrm flipV="1">
          <a:off x="861060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62" name="Line 2"/>
        <xdr:cNvSpPr>
          <a:spLocks noChangeShapeType="1"/>
        </xdr:cNvSpPr>
      </xdr:nvSpPr>
      <xdr:spPr bwMode="auto">
        <a:xfrm flipV="1">
          <a:off x="861060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63" name="Line 1"/>
        <xdr:cNvSpPr>
          <a:spLocks noChangeShapeType="1"/>
        </xdr:cNvSpPr>
      </xdr:nvSpPr>
      <xdr:spPr bwMode="auto">
        <a:xfrm flipV="1">
          <a:off x="861060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64" name="Line 2"/>
        <xdr:cNvSpPr>
          <a:spLocks noChangeShapeType="1"/>
        </xdr:cNvSpPr>
      </xdr:nvSpPr>
      <xdr:spPr bwMode="auto">
        <a:xfrm flipV="1">
          <a:off x="861060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65" name="Line 3"/>
        <xdr:cNvSpPr>
          <a:spLocks noChangeShapeType="1"/>
        </xdr:cNvSpPr>
      </xdr:nvSpPr>
      <xdr:spPr bwMode="auto">
        <a:xfrm flipV="1">
          <a:off x="861060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66" name="Line 1"/>
        <xdr:cNvSpPr>
          <a:spLocks noChangeShapeType="1"/>
        </xdr:cNvSpPr>
      </xdr:nvSpPr>
      <xdr:spPr bwMode="auto">
        <a:xfrm flipV="1">
          <a:off x="861060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67" name="Line 2"/>
        <xdr:cNvSpPr>
          <a:spLocks noChangeShapeType="1"/>
        </xdr:cNvSpPr>
      </xdr:nvSpPr>
      <xdr:spPr bwMode="auto">
        <a:xfrm flipV="1">
          <a:off x="861060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68" name="Line 1"/>
        <xdr:cNvSpPr>
          <a:spLocks noChangeShapeType="1"/>
        </xdr:cNvSpPr>
      </xdr:nvSpPr>
      <xdr:spPr bwMode="auto">
        <a:xfrm flipV="1">
          <a:off x="861060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69" name="Line 2"/>
        <xdr:cNvSpPr>
          <a:spLocks noChangeShapeType="1"/>
        </xdr:cNvSpPr>
      </xdr:nvSpPr>
      <xdr:spPr bwMode="auto">
        <a:xfrm flipV="1">
          <a:off x="861060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70" name="Line 1"/>
        <xdr:cNvSpPr>
          <a:spLocks noChangeShapeType="1"/>
        </xdr:cNvSpPr>
      </xdr:nvSpPr>
      <xdr:spPr bwMode="auto">
        <a:xfrm flipV="1">
          <a:off x="861060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71" name="Line 2"/>
        <xdr:cNvSpPr>
          <a:spLocks noChangeShapeType="1"/>
        </xdr:cNvSpPr>
      </xdr:nvSpPr>
      <xdr:spPr bwMode="auto">
        <a:xfrm flipV="1">
          <a:off x="861060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72" name="Line 1"/>
        <xdr:cNvSpPr>
          <a:spLocks noChangeShapeType="1"/>
        </xdr:cNvSpPr>
      </xdr:nvSpPr>
      <xdr:spPr bwMode="auto">
        <a:xfrm flipV="1">
          <a:off x="861060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73" name="Line 2"/>
        <xdr:cNvSpPr>
          <a:spLocks noChangeShapeType="1"/>
        </xdr:cNvSpPr>
      </xdr:nvSpPr>
      <xdr:spPr bwMode="auto">
        <a:xfrm flipV="1">
          <a:off x="861060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74" name="Line 3"/>
        <xdr:cNvSpPr>
          <a:spLocks noChangeShapeType="1"/>
        </xdr:cNvSpPr>
      </xdr:nvSpPr>
      <xdr:spPr bwMode="auto">
        <a:xfrm flipV="1">
          <a:off x="861060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75" name="Line 1"/>
        <xdr:cNvSpPr>
          <a:spLocks noChangeShapeType="1"/>
        </xdr:cNvSpPr>
      </xdr:nvSpPr>
      <xdr:spPr bwMode="auto">
        <a:xfrm flipV="1">
          <a:off x="861060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76" name="Line 2"/>
        <xdr:cNvSpPr>
          <a:spLocks noChangeShapeType="1"/>
        </xdr:cNvSpPr>
      </xdr:nvSpPr>
      <xdr:spPr bwMode="auto">
        <a:xfrm flipV="1">
          <a:off x="861060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77" name="Line 1"/>
        <xdr:cNvSpPr>
          <a:spLocks noChangeShapeType="1"/>
        </xdr:cNvSpPr>
      </xdr:nvSpPr>
      <xdr:spPr bwMode="auto">
        <a:xfrm flipV="1">
          <a:off x="861060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78" name="Line 2"/>
        <xdr:cNvSpPr>
          <a:spLocks noChangeShapeType="1"/>
        </xdr:cNvSpPr>
      </xdr:nvSpPr>
      <xdr:spPr bwMode="auto">
        <a:xfrm flipV="1">
          <a:off x="861060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79" name="Line 1"/>
        <xdr:cNvSpPr>
          <a:spLocks noChangeShapeType="1"/>
        </xdr:cNvSpPr>
      </xdr:nvSpPr>
      <xdr:spPr bwMode="auto">
        <a:xfrm flipV="1">
          <a:off x="861060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80" name="Line 2"/>
        <xdr:cNvSpPr>
          <a:spLocks noChangeShapeType="1"/>
        </xdr:cNvSpPr>
      </xdr:nvSpPr>
      <xdr:spPr bwMode="auto">
        <a:xfrm flipV="1">
          <a:off x="861060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81" name="Line 1"/>
        <xdr:cNvSpPr>
          <a:spLocks noChangeShapeType="1"/>
        </xdr:cNvSpPr>
      </xdr:nvSpPr>
      <xdr:spPr bwMode="auto">
        <a:xfrm flipV="1">
          <a:off x="861060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82" name="Line 2"/>
        <xdr:cNvSpPr>
          <a:spLocks noChangeShapeType="1"/>
        </xdr:cNvSpPr>
      </xdr:nvSpPr>
      <xdr:spPr bwMode="auto">
        <a:xfrm flipV="1">
          <a:off x="861060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83" name="Line 3"/>
        <xdr:cNvSpPr>
          <a:spLocks noChangeShapeType="1"/>
        </xdr:cNvSpPr>
      </xdr:nvSpPr>
      <xdr:spPr bwMode="auto">
        <a:xfrm flipV="1">
          <a:off x="861060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84" name="Line 1"/>
        <xdr:cNvSpPr>
          <a:spLocks noChangeShapeType="1"/>
        </xdr:cNvSpPr>
      </xdr:nvSpPr>
      <xdr:spPr bwMode="auto">
        <a:xfrm flipV="1">
          <a:off x="861060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85" name="Line 2"/>
        <xdr:cNvSpPr>
          <a:spLocks noChangeShapeType="1"/>
        </xdr:cNvSpPr>
      </xdr:nvSpPr>
      <xdr:spPr bwMode="auto">
        <a:xfrm flipV="1">
          <a:off x="861060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86" name="Line 1"/>
        <xdr:cNvSpPr>
          <a:spLocks noChangeShapeType="1"/>
        </xdr:cNvSpPr>
      </xdr:nvSpPr>
      <xdr:spPr bwMode="auto">
        <a:xfrm flipV="1">
          <a:off x="861060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87" name="Line 2"/>
        <xdr:cNvSpPr>
          <a:spLocks noChangeShapeType="1"/>
        </xdr:cNvSpPr>
      </xdr:nvSpPr>
      <xdr:spPr bwMode="auto">
        <a:xfrm flipV="1">
          <a:off x="861060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88" name="Line 1"/>
        <xdr:cNvSpPr>
          <a:spLocks noChangeShapeType="1"/>
        </xdr:cNvSpPr>
      </xdr:nvSpPr>
      <xdr:spPr bwMode="auto">
        <a:xfrm flipV="1">
          <a:off x="861060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89" name="Line 2"/>
        <xdr:cNvSpPr>
          <a:spLocks noChangeShapeType="1"/>
        </xdr:cNvSpPr>
      </xdr:nvSpPr>
      <xdr:spPr bwMode="auto">
        <a:xfrm flipV="1">
          <a:off x="861060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90" name="Line 1"/>
        <xdr:cNvSpPr>
          <a:spLocks noChangeShapeType="1"/>
        </xdr:cNvSpPr>
      </xdr:nvSpPr>
      <xdr:spPr bwMode="auto">
        <a:xfrm flipV="1">
          <a:off x="861060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91" name="Line 2"/>
        <xdr:cNvSpPr>
          <a:spLocks noChangeShapeType="1"/>
        </xdr:cNvSpPr>
      </xdr:nvSpPr>
      <xdr:spPr bwMode="auto">
        <a:xfrm flipV="1">
          <a:off x="861060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92" name="Line 3"/>
        <xdr:cNvSpPr>
          <a:spLocks noChangeShapeType="1"/>
        </xdr:cNvSpPr>
      </xdr:nvSpPr>
      <xdr:spPr bwMode="auto">
        <a:xfrm flipV="1">
          <a:off x="861060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93" name="Line 1"/>
        <xdr:cNvSpPr>
          <a:spLocks noChangeShapeType="1"/>
        </xdr:cNvSpPr>
      </xdr:nvSpPr>
      <xdr:spPr bwMode="auto">
        <a:xfrm flipV="1">
          <a:off x="861060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94" name="Line 2"/>
        <xdr:cNvSpPr>
          <a:spLocks noChangeShapeType="1"/>
        </xdr:cNvSpPr>
      </xdr:nvSpPr>
      <xdr:spPr bwMode="auto">
        <a:xfrm flipV="1">
          <a:off x="861060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95" name="Line 1"/>
        <xdr:cNvSpPr>
          <a:spLocks noChangeShapeType="1"/>
        </xdr:cNvSpPr>
      </xdr:nvSpPr>
      <xdr:spPr bwMode="auto">
        <a:xfrm flipV="1">
          <a:off x="861060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96" name="Line 2"/>
        <xdr:cNvSpPr>
          <a:spLocks noChangeShapeType="1"/>
        </xdr:cNvSpPr>
      </xdr:nvSpPr>
      <xdr:spPr bwMode="auto">
        <a:xfrm flipV="1">
          <a:off x="861060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97" name="Line 1"/>
        <xdr:cNvSpPr>
          <a:spLocks noChangeShapeType="1"/>
        </xdr:cNvSpPr>
      </xdr:nvSpPr>
      <xdr:spPr bwMode="auto">
        <a:xfrm flipV="1">
          <a:off x="861060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98" name="Line 2"/>
        <xdr:cNvSpPr>
          <a:spLocks noChangeShapeType="1"/>
        </xdr:cNvSpPr>
      </xdr:nvSpPr>
      <xdr:spPr bwMode="auto">
        <a:xfrm flipV="1">
          <a:off x="861060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99" name="Line 1"/>
        <xdr:cNvSpPr>
          <a:spLocks noChangeShapeType="1"/>
        </xdr:cNvSpPr>
      </xdr:nvSpPr>
      <xdr:spPr bwMode="auto">
        <a:xfrm flipV="1">
          <a:off x="861060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500" name="Line 2"/>
        <xdr:cNvSpPr>
          <a:spLocks noChangeShapeType="1"/>
        </xdr:cNvSpPr>
      </xdr:nvSpPr>
      <xdr:spPr bwMode="auto">
        <a:xfrm flipV="1">
          <a:off x="861060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501" name="Line 3"/>
        <xdr:cNvSpPr>
          <a:spLocks noChangeShapeType="1"/>
        </xdr:cNvSpPr>
      </xdr:nvSpPr>
      <xdr:spPr bwMode="auto">
        <a:xfrm flipV="1">
          <a:off x="861060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57150</xdr:colOff>
      <xdr:row>27</xdr:row>
      <xdr:rowOff>28575</xdr:rowOff>
    </xdr:from>
    <xdr:to>
      <xdr:col>27</xdr:col>
      <xdr:colOff>66676</xdr:colOff>
      <xdr:row>27</xdr:row>
      <xdr:rowOff>28575</xdr:rowOff>
    </xdr:to>
    <xdr:sp macro="" textlink="">
      <xdr:nvSpPr>
        <xdr:cNvPr id="502" name="Line 1"/>
        <xdr:cNvSpPr>
          <a:spLocks noChangeShapeType="1"/>
        </xdr:cNvSpPr>
      </xdr:nvSpPr>
      <xdr:spPr bwMode="auto">
        <a:xfrm flipH="1" flipV="1">
          <a:off x="8601075" y="5238750"/>
          <a:ext cx="9526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03" name="Line 1"/>
        <xdr:cNvSpPr>
          <a:spLocks noChangeShapeType="1"/>
        </xdr:cNvSpPr>
      </xdr:nvSpPr>
      <xdr:spPr bwMode="auto">
        <a:xfrm flipV="1">
          <a:off x="107537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04" name="Line 2"/>
        <xdr:cNvSpPr>
          <a:spLocks noChangeShapeType="1"/>
        </xdr:cNvSpPr>
      </xdr:nvSpPr>
      <xdr:spPr bwMode="auto">
        <a:xfrm flipV="1">
          <a:off x="107537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05" name="Line 1"/>
        <xdr:cNvSpPr>
          <a:spLocks noChangeShapeType="1"/>
        </xdr:cNvSpPr>
      </xdr:nvSpPr>
      <xdr:spPr bwMode="auto">
        <a:xfrm flipV="1">
          <a:off x="107537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06" name="Line 2"/>
        <xdr:cNvSpPr>
          <a:spLocks noChangeShapeType="1"/>
        </xdr:cNvSpPr>
      </xdr:nvSpPr>
      <xdr:spPr bwMode="auto">
        <a:xfrm flipV="1">
          <a:off x="107537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07" name="Line 1"/>
        <xdr:cNvSpPr>
          <a:spLocks noChangeShapeType="1"/>
        </xdr:cNvSpPr>
      </xdr:nvSpPr>
      <xdr:spPr bwMode="auto">
        <a:xfrm flipV="1">
          <a:off x="107537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08" name="Line 2"/>
        <xdr:cNvSpPr>
          <a:spLocks noChangeShapeType="1"/>
        </xdr:cNvSpPr>
      </xdr:nvSpPr>
      <xdr:spPr bwMode="auto">
        <a:xfrm flipV="1">
          <a:off x="107537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09" name="Line 3"/>
        <xdr:cNvSpPr>
          <a:spLocks noChangeShapeType="1"/>
        </xdr:cNvSpPr>
      </xdr:nvSpPr>
      <xdr:spPr bwMode="auto">
        <a:xfrm flipV="1">
          <a:off x="107537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10" name="Line 1"/>
        <xdr:cNvSpPr>
          <a:spLocks noChangeShapeType="1"/>
        </xdr:cNvSpPr>
      </xdr:nvSpPr>
      <xdr:spPr bwMode="auto">
        <a:xfrm flipV="1">
          <a:off x="107537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11" name="Line 2"/>
        <xdr:cNvSpPr>
          <a:spLocks noChangeShapeType="1"/>
        </xdr:cNvSpPr>
      </xdr:nvSpPr>
      <xdr:spPr bwMode="auto">
        <a:xfrm flipV="1">
          <a:off x="107537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12" name="Line 1"/>
        <xdr:cNvSpPr>
          <a:spLocks noChangeShapeType="1"/>
        </xdr:cNvSpPr>
      </xdr:nvSpPr>
      <xdr:spPr bwMode="auto">
        <a:xfrm flipV="1">
          <a:off x="107537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13" name="Line 2"/>
        <xdr:cNvSpPr>
          <a:spLocks noChangeShapeType="1"/>
        </xdr:cNvSpPr>
      </xdr:nvSpPr>
      <xdr:spPr bwMode="auto">
        <a:xfrm flipV="1">
          <a:off x="107537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14" name="Line 1"/>
        <xdr:cNvSpPr>
          <a:spLocks noChangeShapeType="1"/>
        </xdr:cNvSpPr>
      </xdr:nvSpPr>
      <xdr:spPr bwMode="auto">
        <a:xfrm flipV="1">
          <a:off x="107537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15" name="Line 2"/>
        <xdr:cNvSpPr>
          <a:spLocks noChangeShapeType="1"/>
        </xdr:cNvSpPr>
      </xdr:nvSpPr>
      <xdr:spPr bwMode="auto">
        <a:xfrm flipV="1">
          <a:off x="107537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16" name="Line 1"/>
        <xdr:cNvSpPr>
          <a:spLocks noChangeShapeType="1"/>
        </xdr:cNvSpPr>
      </xdr:nvSpPr>
      <xdr:spPr bwMode="auto">
        <a:xfrm flipV="1">
          <a:off x="107537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17" name="Line 2"/>
        <xdr:cNvSpPr>
          <a:spLocks noChangeShapeType="1"/>
        </xdr:cNvSpPr>
      </xdr:nvSpPr>
      <xdr:spPr bwMode="auto">
        <a:xfrm flipV="1">
          <a:off x="107537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18" name="Line 3"/>
        <xdr:cNvSpPr>
          <a:spLocks noChangeShapeType="1"/>
        </xdr:cNvSpPr>
      </xdr:nvSpPr>
      <xdr:spPr bwMode="auto">
        <a:xfrm flipV="1">
          <a:off x="107537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19" name="Line 1"/>
        <xdr:cNvSpPr>
          <a:spLocks noChangeShapeType="1"/>
        </xdr:cNvSpPr>
      </xdr:nvSpPr>
      <xdr:spPr bwMode="auto">
        <a:xfrm flipV="1">
          <a:off x="107537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20" name="Line 2"/>
        <xdr:cNvSpPr>
          <a:spLocks noChangeShapeType="1"/>
        </xdr:cNvSpPr>
      </xdr:nvSpPr>
      <xdr:spPr bwMode="auto">
        <a:xfrm flipV="1">
          <a:off x="107537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21" name="Line 1"/>
        <xdr:cNvSpPr>
          <a:spLocks noChangeShapeType="1"/>
        </xdr:cNvSpPr>
      </xdr:nvSpPr>
      <xdr:spPr bwMode="auto">
        <a:xfrm flipV="1">
          <a:off x="107537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22" name="Line 2"/>
        <xdr:cNvSpPr>
          <a:spLocks noChangeShapeType="1"/>
        </xdr:cNvSpPr>
      </xdr:nvSpPr>
      <xdr:spPr bwMode="auto">
        <a:xfrm flipV="1">
          <a:off x="107537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23" name="Line 1"/>
        <xdr:cNvSpPr>
          <a:spLocks noChangeShapeType="1"/>
        </xdr:cNvSpPr>
      </xdr:nvSpPr>
      <xdr:spPr bwMode="auto">
        <a:xfrm flipV="1">
          <a:off x="107537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24" name="Line 2"/>
        <xdr:cNvSpPr>
          <a:spLocks noChangeShapeType="1"/>
        </xdr:cNvSpPr>
      </xdr:nvSpPr>
      <xdr:spPr bwMode="auto">
        <a:xfrm flipV="1">
          <a:off x="107537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25" name="Line 1"/>
        <xdr:cNvSpPr>
          <a:spLocks noChangeShapeType="1"/>
        </xdr:cNvSpPr>
      </xdr:nvSpPr>
      <xdr:spPr bwMode="auto">
        <a:xfrm flipV="1">
          <a:off x="107537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26" name="Line 2"/>
        <xdr:cNvSpPr>
          <a:spLocks noChangeShapeType="1"/>
        </xdr:cNvSpPr>
      </xdr:nvSpPr>
      <xdr:spPr bwMode="auto">
        <a:xfrm flipV="1">
          <a:off x="107537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27" name="Line 3"/>
        <xdr:cNvSpPr>
          <a:spLocks noChangeShapeType="1"/>
        </xdr:cNvSpPr>
      </xdr:nvSpPr>
      <xdr:spPr bwMode="auto">
        <a:xfrm flipV="1">
          <a:off x="107537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28" name="Line 1"/>
        <xdr:cNvSpPr>
          <a:spLocks noChangeShapeType="1"/>
        </xdr:cNvSpPr>
      </xdr:nvSpPr>
      <xdr:spPr bwMode="auto">
        <a:xfrm flipV="1">
          <a:off x="107537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29" name="Line 2"/>
        <xdr:cNvSpPr>
          <a:spLocks noChangeShapeType="1"/>
        </xdr:cNvSpPr>
      </xdr:nvSpPr>
      <xdr:spPr bwMode="auto">
        <a:xfrm flipV="1">
          <a:off x="107537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30" name="Line 1"/>
        <xdr:cNvSpPr>
          <a:spLocks noChangeShapeType="1"/>
        </xdr:cNvSpPr>
      </xdr:nvSpPr>
      <xdr:spPr bwMode="auto">
        <a:xfrm flipV="1">
          <a:off x="107537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31" name="Line 2"/>
        <xdr:cNvSpPr>
          <a:spLocks noChangeShapeType="1"/>
        </xdr:cNvSpPr>
      </xdr:nvSpPr>
      <xdr:spPr bwMode="auto">
        <a:xfrm flipV="1">
          <a:off x="107537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32" name="Line 1"/>
        <xdr:cNvSpPr>
          <a:spLocks noChangeShapeType="1"/>
        </xdr:cNvSpPr>
      </xdr:nvSpPr>
      <xdr:spPr bwMode="auto">
        <a:xfrm flipV="1">
          <a:off x="107537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33" name="Line 2"/>
        <xdr:cNvSpPr>
          <a:spLocks noChangeShapeType="1"/>
        </xdr:cNvSpPr>
      </xdr:nvSpPr>
      <xdr:spPr bwMode="auto">
        <a:xfrm flipV="1">
          <a:off x="107537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34" name="Line 1"/>
        <xdr:cNvSpPr>
          <a:spLocks noChangeShapeType="1"/>
        </xdr:cNvSpPr>
      </xdr:nvSpPr>
      <xdr:spPr bwMode="auto">
        <a:xfrm flipV="1">
          <a:off x="107537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35" name="Line 2"/>
        <xdr:cNvSpPr>
          <a:spLocks noChangeShapeType="1"/>
        </xdr:cNvSpPr>
      </xdr:nvSpPr>
      <xdr:spPr bwMode="auto">
        <a:xfrm flipV="1">
          <a:off x="107537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36" name="Line 3"/>
        <xdr:cNvSpPr>
          <a:spLocks noChangeShapeType="1"/>
        </xdr:cNvSpPr>
      </xdr:nvSpPr>
      <xdr:spPr bwMode="auto">
        <a:xfrm flipV="1">
          <a:off x="107537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37" name="Line 1"/>
        <xdr:cNvSpPr>
          <a:spLocks noChangeShapeType="1"/>
        </xdr:cNvSpPr>
      </xdr:nvSpPr>
      <xdr:spPr bwMode="auto">
        <a:xfrm flipV="1">
          <a:off x="107537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38" name="Line 2"/>
        <xdr:cNvSpPr>
          <a:spLocks noChangeShapeType="1"/>
        </xdr:cNvSpPr>
      </xdr:nvSpPr>
      <xdr:spPr bwMode="auto">
        <a:xfrm flipV="1">
          <a:off x="107537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39" name="Line 1"/>
        <xdr:cNvSpPr>
          <a:spLocks noChangeShapeType="1"/>
        </xdr:cNvSpPr>
      </xdr:nvSpPr>
      <xdr:spPr bwMode="auto">
        <a:xfrm flipV="1">
          <a:off x="107537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40" name="Line 2"/>
        <xdr:cNvSpPr>
          <a:spLocks noChangeShapeType="1"/>
        </xdr:cNvSpPr>
      </xdr:nvSpPr>
      <xdr:spPr bwMode="auto">
        <a:xfrm flipV="1">
          <a:off x="107537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41" name="Line 1"/>
        <xdr:cNvSpPr>
          <a:spLocks noChangeShapeType="1"/>
        </xdr:cNvSpPr>
      </xdr:nvSpPr>
      <xdr:spPr bwMode="auto">
        <a:xfrm flipV="1">
          <a:off x="107537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42" name="Line 2"/>
        <xdr:cNvSpPr>
          <a:spLocks noChangeShapeType="1"/>
        </xdr:cNvSpPr>
      </xdr:nvSpPr>
      <xdr:spPr bwMode="auto">
        <a:xfrm flipV="1">
          <a:off x="107537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43" name="Line 1"/>
        <xdr:cNvSpPr>
          <a:spLocks noChangeShapeType="1"/>
        </xdr:cNvSpPr>
      </xdr:nvSpPr>
      <xdr:spPr bwMode="auto">
        <a:xfrm flipV="1">
          <a:off x="107537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44" name="Line 2"/>
        <xdr:cNvSpPr>
          <a:spLocks noChangeShapeType="1"/>
        </xdr:cNvSpPr>
      </xdr:nvSpPr>
      <xdr:spPr bwMode="auto">
        <a:xfrm flipV="1">
          <a:off x="107537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45" name="Line 3"/>
        <xdr:cNvSpPr>
          <a:spLocks noChangeShapeType="1"/>
        </xdr:cNvSpPr>
      </xdr:nvSpPr>
      <xdr:spPr bwMode="auto">
        <a:xfrm flipV="1">
          <a:off x="107537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46" name="Line 1"/>
        <xdr:cNvSpPr>
          <a:spLocks noChangeShapeType="1"/>
        </xdr:cNvSpPr>
      </xdr:nvSpPr>
      <xdr:spPr bwMode="auto">
        <a:xfrm flipV="1">
          <a:off x="107537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47" name="Line 2"/>
        <xdr:cNvSpPr>
          <a:spLocks noChangeShapeType="1"/>
        </xdr:cNvSpPr>
      </xdr:nvSpPr>
      <xdr:spPr bwMode="auto">
        <a:xfrm flipV="1">
          <a:off x="107537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48" name="Line 1"/>
        <xdr:cNvSpPr>
          <a:spLocks noChangeShapeType="1"/>
        </xdr:cNvSpPr>
      </xdr:nvSpPr>
      <xdr:spPr bwMode="auto">
        <a:xfrm flipV="1">
          <a:off x="107537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49" name="Line 2"/>
        <xdr:cNvSpPr>
          <a:spLocks noChangeShapeType="1"/>
        </xdr:cNvSpPr>
      </xdr:nvSpPr>
      <xdr:spPr bwMode="auto">
        <a:xfrm flipV="1">
          <a:off x="107537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50" name="Line 1"/>
        <xdr:cNvSpPr>
          <a:spLocks noChangeShapeType="1"/>
        </xdr:cNvSpPr>
      </xdr:nvSpPr>
      <xdr:spPr bwMode="auto">
        <a:xfrm flipV="1">
          <a:off x="107537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51" name="Line 2"/>
        <xdr:cNvSpPr>
          <a:spLocks noChangeShapeType="1"/>
        </xdr:cNvSpPr>
      </xdr:nvSpPr>
      <xdr:spPr bwMode="auto">
        <a:xfrm flipV="1">
          <a:off x="107537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52" name="Line 1"/>
        <xdr:cNvSpPr>
          <a:spLocks noChangeShapeType="1"/>
        </xdr:cNvSpPr>
      </xdr:nvSpPr>
      <xdr:spPr bwMode="auto">
        <a:xfrm flipV="1">
          <a:off x="107537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53" name="Line 2"/>
        <xdr:cNvSpPr>
          <a:spLocks noChangeShapeType="1"/>
        </xdr:cNvSpPr>
      </xdr:nvSpPr>
      <xdr:spPr bwMode="auto">
        <a:xfrm flipV="1">
          <a:off x="107537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54" name="Line 3"/>
        <xdr:cNvSpPr>
          <a:spLocks noChangeShapeType="1"/>
        </xdr:cNvSpPr>
      </xdr:nvSpPr>
      <xdr:spPr bwMode="auto">
        <a:xfrm flipV="1">
          <a:off x="107537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55" name="Line 1"/>
        <xdr:cNvSpPr>
          <a:spLocks noChangeShapeType="1"/>
        </xdr:cNvSpPr>
      </xdr:nvSpPr>
      <xdr:spPr bwMode="auto">
        <a:xfrm flipV="1">
          <a:off x="107537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56" name="Line 2"/>
        <xdr:cNvSpPr>
          <a:spLocks noChangeShapeType="1"/>
        </xdr:cNvSpPr>
      </xdr:nvSpPr>
      <xdr:spPr bwMode="auto">
        <a:xfrm flipV="1">
          <a:off x="107537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57" name="Line 1"/>
        <xdr:cNvSpPr>
          <a:spLocks noChangeShapeType="1"/>
        </xdr:cNvSpPr>
      </xdr:nvSpPr>
      <xdr:spPr bwMode="auto">
        <a:xfrm flipV="1">
          <a:off x="107537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58" name="Line 2"/>
        <xdr:cNvSpPr>
          <a:spLocks noChangeShapeType="1"/>
        </xdr:cNvSpPr>
      </xdr:nvSpPr>
      <xdr:spPr bwMode="auto">
        <a:xfrm flipV="1">
          <a:off x="107537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59" name="Line 1"/>
        <xdr:cNvSpPr>
          <a:spLocks noChangeShapeType="1"/>
        </xdr:cNvSpPr>
      </xdr:nvSpPr>
      <xdr:spPr bwMode="auto">
        <a:xfrm flipV="1">
          <a:off x="107537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60" name="Line 2"/>
        <xdr:cNvSpPr>
          <a:spLocks noChangeShapeType="1"/>
        </xdr:cNvSpPr>
      </xdr:nvSpPr>
      <xdr:spPr bwMode="auto">
        <a:xfrm flipV="1">
          <a:off x="107537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61" name="Line 1"/>
        <xdr:cNvSpPr>
          <a:spLocks noChangeShapeType="1"/>
        </xdr:cNvSpPr>
      </xdr:nvSpPr>
      <xdr:spPr bwMode="auto">
        <a:xfrm flipV="1">
          <a:off x="107537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62" name="Line 2"/>
        <xdr:cNvSpPr>
          <a:spLocks noChangeShapeType="1"/>
        </xdr:cNvSpPr>
      </xdr:nvSpPr>
      <xdr:spPr bwMode="auto">
        <a:xfrm flipV="1">
          <a:off x="107537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63" name="Line 3"/>
        <xdr:cNvSpPr>
          <a:spLocks noChangeShapeType="1"/>
        </xdr:cNvSpPr>
      </xdr:nvSpPr>
      <xdr:spPr bwMode="auto">
        <a:xfrm flipV="1">
          <a:off x="107537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64" name="Line 1"/>
        <xdr:cNvSpPr>
          <a:spLocks noChangeShapeType="1"/>
        </xdr:cNvSpPr>
      </xdr:nvSpPr>
      <xdr:spPr bwMode="auto">
        <a:xfrm flipV="1">
          <a:off x="107537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65" name="Line 2"/>
        <xdr:cNvSpPr>
          <a:spLocks noChangeShapeType="1"/>
        </xdr:cNvSpPr>
      </xdr:nvSpPr>
      <xdr:spPr bwMode="auto">
        <a:xfrm flipV="1">
          <a:off x="107537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66" name="Line 1"/>
        <xdr:cNvSpPr>
          <a:spLocks noChangeShapeType="1"/>
        </xdr:cNvSpPr>
      </xdr:nvSpPr>
      <xdr:spPr bwMode="auto">
        <a:xfrm flipV="1">
          <a:off x="107537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67" name="Line 2"/>
        <xdr:cNvSpPr>
          <a:spLocks noChangeShapeType="1"/>
        </xdr:cNvSpPr>
      </xdr:nvSpPr>
      <xdr:spPr bwMode="auto">
        <a:xfrm flipV="1">
          <a:off x="107537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68" name="Line 1"/>
        <xdr:cNvSpPr>
          <a:spLocks noChangeShapeType="1"/>
        </xdr:cNvSpPr>
      </xdr:nvSpPr>
      <xdr:spPr bwMode="auto">
        <a:xfrm flipV="1">
          <a:off x="107537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69" name="Line 2"/>
        <xdr:cNvSpPr>
          <a:spLocks noChangeShapeType="1"/>
        </xdr:cNvSpPr>
      </xdr:nvSpPr>
      <xdr:spPr bwMode="auto">
        <a:xfrm flipV="1">
          <a:off x="107537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70" name="Line 1"/>
        <xdr:cNvSpPr>
          <a:spLocks noChangeShapeType="1"/>
        </xdr:cNvSpPr>
      </xdr:nvSpPr>
      <xdr:spPr bwMode="auto">
        <a:xfrm flipV="1">
          <a:off x="107537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71" name="Line 2"/>
        <xdr:cNvSpPr>
          <a:spLocks noChangeShapeType="1"/>
        </xdr:cNvSpPr>
      </xdr:nvSpPr>
      <xdr:spPr bwMode="auto">
        <a:xfrm flipV="1">
          <a:off x="107537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72" name="Line 3"/>
        <xdr:cNvSpPr>
          <a:spLocks noChangeShapeType="1"/>
        </xdr:cNvSpPr>
      </xdr:nvSpPr>
      <xdr:spPr bwMode="auto">
        <a:xfrm flipV="1">
          <a:off x="107537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57150</xdr:colOff>
      <xdr:row>27</xdr:row>
      <xdr:rowOff>28575</xdr:rowOff>
    </xdr:from>
    <xdr:to>
      <xdr:col>34</xdr:col>
      <xdr:colOff>66676</xdr:colOff>
      <xdr:row>27</xdr:row>
      <xdr:rowOff>28575</xdr:rowOff>
    </xdr:to>
    <xdr:sp macro="" textlink="">
      <xdr:nvSpPr>
        <xdr:cNvPr id="573" name="Line 1"/>
        <xdr:cNvSpPr>
          <a:spLocks noChangeShapeType="1"/>
        </xdr:cNvSpPr>
      </xdr:nvSpPr>
      <xdr:spPr bwMode="auto">
        <a:xfrm flipH="1" flipV="1">
          <a:off x="10744200" y="5238750"/>
          <a:ext cx="9526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201706</xdr:colOff>
      <xdr:row>28</xdr:row>
      <xdr:rowOff>179295</xdr:rowOff>
    </xdr:from>
    <xdr:to>
      <xdr:col>30</xdr:col>
      <xdr:colOff>201705</xdr:colOff>
      <xdr:row>32</xdr:row>
      <xdr:rowOff>67236</xdr:rowOff>
    </xdr:to>
    <xdr:sp macro="" textlink="">
      <xdr:nvSpPr>
        <xdr:cNvPr id="574" name="TextBox 573"/>
        <xdr:cNvSpPr txBox="1"/>
      </xdr:nvSpPr>
      <xdr:spPr>
        <a:xfrm>
          <a:off x="3135406" y="5579970"/>
          <a:ext cx="6438899" cy="649941"/>
        </a:xfrm>
        <a:prstGeom prst="rect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 b="1"/>
            <a:t>Сб</a:t>
          </a:r>
          <a:r>
            <a:rPr lang="ru-RU" sz="1100" b="1" baseline="0"/>
            <a:t> и Вс подсвечиюатся, это круто конечно, но нужно чтоб подсвечивался весь столбец, примерно так:</a:t>
          </a:r>
        </a:p>
        <a:p>
          <a:endParaRPr lang="ru-RU" sz="1100" b="1" baseline="0"/>
        </a:p>
        <a:p>
          <a:r>
            <a:rPr lang="en-US" sz="1100" b="1" baseline="0"/>
            <a:t>P.S. </a:t>
          </a:r>
          <a:r>
            <a:rPr lang="ru-RU" sz="1100" b="1" baseline="0"/>
            <a:t>Вся сложность, что они (выходные) плавающие каждый месяц и меняют свое расположение</a:t>
          </a:r>
          <a:endParaRPr lang="ru-RU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55</xdr:col>
          <xdr:colOff>304800</xdr:colOff>
          <xdr:row>22</xdr:row>
          <xdr:rowOff>57150</xdr:rowOff>
        </xdr:from>
        <xdr:to>
          <xdr:col>57</xdr:col>
          <xdr:colOff>314325</xdr:colOff>
          <xdr:row>24</xdr:row>
          <xdr:rowOff>66675</xdr:rowOff>
        </xdr:to>
        <xdr:sp macro="" textlink="">
          <xdr:nvSpPr>
            <xdr:cNvPr id="1025" name="Spinner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2"/>
  <sheetViews>
    <sheetView tabSelected="1" workbookViewId="0">
      <selection activeCell="Q4" sqref="Q4"/>
    </sheetView>
  </sheetViews>
  <sheetFormatPr defaultRowHeight="15" x14ac:dyDescent="0.25"/>
  <cols>
    <col min="1" max="1" width="13.28515625" style="26" customWidth="1"/>
    <col min="2" max="2" width="9.85546875" style="26" customWidth="1"/>
    <col min="3" max="3" width="4.28515625" style="26" customWidth="1"/>
    <col min="4" max="10" width="4.140625" style="26" customWidth="1"/>
    <col min="11" max="12" width="4.7109375" style="26" customWidth="1"/>
    <col min="13" max="14" width="4.140625" style="26" customWidth="1"/>
    <col min="15" max="15" width="4.28515625" style="26" customWidth="1"/>
    <col min="16" max="30" width="4.140625" style="26" customWidth="1"/>
    <col min="31" max="31" width="3.85546875" style="26" customWidth="1"/>
    <col min="32" max="32" width="4.28515625" style="26" customWidth="1"/>
    <col min="33" max="33" width="4.140625" style="26" customWidth="1"/>
    <col min="34" max="34" width="7.42578125" style="26" customWidth="1"/>
    <col min="35" max="35" width="8.7109375" style="26" customWidth="1"/>
    <col min="36" max="36" width="6.7109375" style="26" customWidth="1"/>
    <col min="37" max="37" width="8" style="26" customWidth="1"/>
    <col min="38" max="38" width="9.140625" style="26"/>
    <col min="39" max="39" width="10.85546875" style="26" customWidth="1"/>
    <col min="40" max="16384" width="9.140625" style="26"/>
  </cols>
  <sheetData>
    <row r="1" spans="1:39" x14ac:dyDescent="0.25">
      <c r="A1" s="22">
        <v>2017</v>
      </c>
      <c r="B1" s="23"/>
      <c r="C1" s="24"/>
      <c r="D1" s="24"/>
      <c r="E1" s="24"/>
      <c r="F1" s="24"/>
      <c r="G1" s="24"/>
      <c r="H1" s="24"/>
      <c r="I1" s="24"/>
      <c r="J1" s="24"/>
      <c r="K1" s="25"/>
      <c r="L1" s="25"/>
      <c r="M1" s="25"/>
      <c r="N1" s="25"/>
      <c r="O1" s="25"/>
      <c r="P1" s="25"/>
      <c r="Q1" s="25"/>
      <c r="R1" s="25"/>
      <c r="X1" s="27"/>
      <c r="Y1" s="27"/>
      <c r="Z1" s="27"/>
      <c r="AA1" s="27"/>
      <c r="AI1" s="26" t="s">
        <v>9</v>
      </c>
      <c r="AK1" s="24"/>
      <c r="AL1" s="24"/>
      <c r="AM1" s="24"/>
    </row>
    <row r="2" spans="1:39" x14ac:dyDescent="0.25">
      <c r="A2" s="22">
        <v>2</v>
      </c>
      <c r="B2" s="23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AK2" s="25"/>
      <c r="AL2" s="25"/>
      <c r="AM2" s="25"/>
    </row>
    <row r="3" spans="1:39" x14ac:dyDescent="0.25">
      <c r="A3" s="28"/>
      <c r="B3" s="28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AK3" s="25"/>
      <c r="AL3" s="25"/>
      <c r="AM3" s="25"/>
    </row>
    <row r="4" spans="1:39" x14ac:dyDescent="0.25">
      <c r="A4" s="29" t="s">
        <v>10</v>
      </c>
      <c r="B4" s="29"/>
      <c r="C4" s="29"/>
      <c r="D4" s="29"/>
      <c r="E4" s="29"/>
      <c r="F4" s="29"/>
      <c r="G4" s="29"/>
      <c r="H4" s="29"/>
      <c r="I4" s="29"/>
      <c r="J4" s="29"/>
      <c r="K4" s="30"/>
      <c r="L4" s="30"/>
      <c r="M4" s="30"/>
      <c r="N4" s="30"/>
      <c r="O4" s="30"/>
      <c r="P4" s="30"/>
      <c r="Q4" s="30"/>
      <c r="R4" s="30"/>
    </row>
    <row r="5" spans="1:39" ht="18.75" x14ac:dyDescent="0.3">
      <c r="K5" s="31"/>
      <c r="M5" s="31"/>
      <c r="N5" s="32" t="s">
        <v>11</v>
      </c>
      <c r="O5" s="31"/>
      <c r="P5" s="31"/>
      <c r="Q5" s="31"/>
      <c r="R5" s="31"/>
      <c r="AI5" s="26" t="s">
        <v>12</v>
      </c>
    </row>
    <row r="6" spans="1:39" x14ac:dyDescent="0.25">
      <c r="A6" s="24"/>
      <c r="B6" s="24"/>
      <c r="C6" s="24"/>
      <c r="D6" s="24"/>
      <c r="E6" s="24"/>
      <c r="F6" s="24"/>
      <c r="G6" s="24"/>
      <c r="H6" s="24"/>
      <c r="I6" s="24"/>
      <c r="J6" s="24"/>
      <c r="K6" s="25"/>
      <c r="L6" s="25"/>
      <c r="M6" s="25"/>
      <c r="N6" s="33" t="s">
        <v>13</v>
      </c>
      <c r="O6" s="34" t="str">
        <f>INDEX(месяц,A2)</f>
        <v xml:space="preserve"> февраль </v>
      </c>
      <c r="P6" s="34"/>
      <c r="Q6" s="34"/>
      <c r="R6" s="34"/>
      <c r="S6" s="34"/>
      <c r="T6" s="35">
        <f>A1</f>
        <v>2017</v>
      </c>
      <c r="U6" s="35"/>
      <c r="V6" s="26" t="s">
        <v>14</v>
      </c>
      <c r="AE6" s="36"/>
      <c r="AI6" s="24"/>
      <c r="AJ6" s="24"/>
      <c r="AK6" s="24"/>
      <c r="AL6" s="24"/>
      <c r="AM6" s="24"/>
    </row>
    <row r="7" spans="1:39" x14ac:dyDescent="0.25">
      <c r="A7" s="29" t="s">
        <v>15</v>
      </c>
      <c r="B7" s="29"/>
      <c r="C7" s="29"/>
      <c r="D7" s="29"/>
      <c r="E7" s="29"/>
      <c r="F7" s="29"/>
      <c r="G7" s="29"/>
      <c r="H7" s="29"/>
      <c r="I7" s="29"/>
      <c r="J7" s="29"/>
      <c r="K7" s="37"/>
      <c r="L7" s="37"/>
      <c r="M7" s="37"/>
      <c r="N7" s="37"/>
      <c r="O7" s="37"/>
      <c r="P7" s="37"/>
      <c r="Q7" s="37"/>
      <c r="R7" s="37"/>
      <c r="AE7" s="36"/>
    </row>
    <row r="8" spans="1:39" ht="15.75" thickBot="1" x14ac:dyDescent="0.3"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</row>
    <row r="9" spans="1:39" x14ac:dyDescent="0.25">
      <c r="A9" s="39" t="s">
        <v>16</v>
      </c>
      <c r="B9" s="40" t="s">
        <v>17</v>
      </c>
      <c r="C9" s="41">
        <f>DATE(A1,A2,1)</f>
        <v>42767</v>
      </c>
      <c r="D9" s="41">
        <f>C9+1</f>
        <v>42768</v>
      </c>
      <c r="E9" s="41">
        <f>D9+1</f>
        <v>42769</v>
      </c>
      <c r="F9" s="41">
        <f t="shared" ref="F9:AD10" si="0">E9+1</f>
        <v>42770</v>
      </c>
      <c r="G9" s="41">
        <f t="shared" si="0"/>
        <v>42771</v>
      </c>
      <c r="H9" s="41">
        <f t="shared" si="0"/>
        <v>42772</v>
      </c>
      <c r="I9" s="41">
        <f t="shared" si="0"/>
        <v>42773</v>
      </c>
      <c r="J9" s="41">
        <f t="shared" si="0"/>
        <v>42774</v>
      </c>
      <c r="K9" s="41">
        <f t="shared" si="0"/>
        <v>42775</v>
      </c>
      <c r="L9" s="41">
        <f t="shared" si="0"/>
        <v>42776</v>
      </c>
      <c r="M9" s="41">
        <f t="shared" si="0"/>
        <v>42777</v>
      </c>
      <c r="N9" s="41">
        <f t="shared" si="0"/>
        <v>42778</v>
      </c>
      <c r="O9" s="41">
        <f t="shared" si="0"/>
        <v>42779</v>
      </c>
      <c r="P9" s="41">
        <f t="shared" si="0"/>
        <v>42780</v>
      </c>
      <c r="Q9" s="41">
        <f t="shared" si="0"/>
        <v>42781</v>
      </c>
      <c r="R9" s="41">
        <f t="shared" si="0"/>
        <v>42782</v>
      </c>
      <c r="S9" s="41">
        <f t="shared" si="0"/>
        <v>42783</v>
      </c>
      <c r="T9" s="41">
        <f t="shared" si="0"/>
        <v>42784</v>
      </c>
      <c r="U9" s="41">
        <f t="shared" si="0"/>
        <v>42785</v>
      </c>
      <c r="V9" s="41">
        <f t="shared" si="0"/>
        <v>42786</v>
      </c>
      <c r="W9" s="41">
        <f t="shared" si="0"/>
        <v>42787</v>
      </c>
      <c r="X9" s="41">
        <f t="shared" si="0"/>
        <v>42788</v>
      </c>
      <c r="Y9" s="41">
        <f t="shared" si="0"/>
        <v>42789</v>
      </c>
      <c r="Z9" s="41">
        <f t="shared" si="0"/>
        <v>42790</v>
      </c>
      <c r="AA9" s="41">
        <f t="shared" si="0"/>
        <v>42791</v>
      </c>
      <c r="AB9" s="41">
        <f t="shared" si="0"/>
        <v>42792</v>
      </c>
      <c r="AC9" s="41">
        <f t="shared" si="0"/>
        <v>42793</v>
      </c>
      <c r="AD9" s="41">
        <f t="shared" si="0"/>
        <v>42794</v>
      </c>
      <c r="AE9" s="41" t="str">
        <f>IFERROR(DATE($A$1,$A$2,IF(DAY(DATE($A$1,$A$2,29))=29,29,"")),"")</f>
        <v/>
      </c>
      <c r="AF9" s="41" t="str">
        <f>IFERROR(DATE($A$1,$A$2,IF(DAY(DATE($A$1,$A$2,30))=30,30,"")),"")</f>
        <v/>
      </c>
      <c r="AG9" s="41" t="str">
        <f>IFERROR(DATE($A$1,$A$2,IF(DAY(DATE($A$1,$A$2,31))=31,31,"")),"")</f>
        <v/>
      </c>
      <c r="AH9" s="42" t="s">
        <v>18</v>
      </c>
      <c r="AI9" s="43" t="s">
        <v>19</v>
      </c>
      <c r="AJ9" s="43" t="s">
        <v>20</v>
      </c>
      <c r="AK9" s="43" t="s">
        <v>21</v>
      </c>
      <c r="AL9" s="43" t="s">
        <v>22</v>
      </c>
      <c r="AM9" s="44" t="s">
        <v>23</v>
      </c>
    </row>
    <row r="10" spans="1:39" x14ac:dyDescent="0.25">
      <c r="A10" s="45"/>
      <c r="B10" s="46"/>
      <c r="C10" s="47"/>
      <c r="D10" s="47">
        <f>C9+1</f>
        <v>42768</v>
      </c>
      <c r="E10" s="47">
        <f t="shared" ref="E10" si="1">D10+1</f>
        <v>42769</v>
      </c>
      <c r="F10" s="47">
        <f t="shared" si="0"/>
        <v>42770</v>
      </c>
      <c r="G10" s="47">
        <f t="shared" si="0"/>
        <v>42771</v>
      </c>
      <c r="H10" s="47">
        <f t="shared" si="0"/>
        <v>42772</v>
      </c>
      <c r="I10" s="47">
        <f t="shared" si="0"/>
        <v>42773</v>
      </c>
      <c r="J10" s="47">
        <f t="shared" si="0"/>
        <v>42774</v>
      </c>
      <c r="K10" s="47">
        <f t="shared" si="0"/>
        <v>42775</v>
      </c>
      <c r="L10" s="47">
        <f t="shared" si="0"/>
        <v>42776</v>
      </c>
      <c r="M10" s="47">
        <f t="shared" si="0"/>
        <v>42777</v>
      </c>
      <c r="N10" s="47">
        <f t="shared" si="0"/>
        <v>42778</v>
      </c>
      <c r="O10" s="47">
        <f t="shared" si="0"/>
        <v>42779</v>
      </c>
      <c r="P10" s="47">
        <f t="shared" si="0"/>
        <v>42780</v>
      </c>
      <c r="Q10" s="47">
        <f t="shared" si="0"/>
        <v>42781</v>
      </c>
      <c r="R10" s="47">
        <f t="shared" si="0"/>
        <v>42782</v>
      </c>
      <c r="S10" s="47">
        <f t="shared" si="0"/>
        <v>42783</v>
      </c>
      <c r="T10" s="47">
        <f t="shared" si="0"/>
        <v>42784</v>
      </c>
      <c r="U10" s="47">
        <f t="shared" si="0"/>
        <v>42785</v>
      </c>
      <c r="V10" s="47">
        <f t="shared" si="0"/>
        <v>42786</v>
      </c>
      <c r="W10" s="47">
        <f t="shared" si="0"/>
        <v>42787</v>
      </c>
      <c r="X10" s="47">
        <f t="shared" si="0"/>
        <v>42788</v>
      </c>
      <c r="Y10" s="47">
        <f t="shared" si="0"/>
        <v>42789</v>
      </c>
      <c r="Z10" s="47">
        <f t="shared" si="0"/>
        <v>42790</v>
      </c>
      <c r="AA10" s="47">
        <f t="shared" si="0"/>
        <v>42791</v>
      </c>
      <c r="AB10" s="47">
        <f t="shared" si="0"/>
        <v>42792</v>
      </c>
      <c r="AC10" s="47">
        <f t="shared" si="0"/>
        <v>42793</v>
      </c>
      <c r="AD10" s="47">
        <f t="shared" si="0"/>
        <v>42794</v>
      </c>
      <c r="AE10" s="47"/>
      <c r="AF10" s="47"/>
      <c r="AG10" s="47"/>
      <c r="AH10" s="48"/>
      <c r="AI10" s="49"/>
      <c r="AJ10" s="49"/>
      <c r="AK10" s="49"/>
      <c r="AL10" s="49"/>
      <c r="AM10" s="50"/>
    </row>
    <row r="11" spans="1:39" ht="15.75" thickBot="1" x14ac:dyDescent="0.3">
      <c r="A11" s="51"/>
      <c r="B11" s="52"/>
      <c r="C11" s="53" t="str">
        <f>INDEX(дн,WEEKDAY(C9,1))</f>
        <v>Ср</v>
      </c>
      <c r="D11" s="53" t="str">
        <f t="shared" ref="D11:AB11" si="2">INDEX(дн,WEEKDAY(D10,1))</f>
        <v>Чт</v>
      </c>
      <c r="E11" s="53" t="str">
        <f t="shared" si="2"/>
        <v>Пт</v>
      </c>
      <c r="F11" s="53" t="str">
        <f t="shared" si="2"/>
        <v>Сб</v>
      </c>
      <c r="G11" s="53" t="str">
        <f t="shared" si="2"/>
        <v>Вс</v>
      </c>
      <c r="H11" s="53" t="str">
        <f t="shared" si="2"/>
        <v>Пн</v>
      </c>
      <c r="I11" s="53" t="str">
        <f t="shared" si="2"/>
        <v>Вт</v>
      </c>
      <c r="J11" s="53" t="str">
        <f t="shared" si="2"/>
        <v>Ср</v>
      </c>
      <c r="K11" s="53" t="str">
        <f t="shared" si="2"/>
        <v>Чт</v>
      </c>
      <c r="L11" s="53" t="str">
        <f t="shared" si="2"/>
        <v>Пт</v>
      </c>
      <c r="M11" s="53" t="str">
        <f t="shared" si="2"/>
        <v>Сб</v>
      </c>
      <c r="N11" s="53" t="str">
        <f t="shared" si="2"/>
        <v>Вс</v>
      </c>
      <c r="O11" s="53" t="str">
        <f t="shared" si="2"/>
        <v>Пн</v>
      </c>
      <c r="P11" s="53" t="str">
        <f t="shared" si="2"/>
        <v>Вт</v>
      </c>
      <c r="Q11" s="53" t="str">
        <f t="shared" si="2"/>
        <v>Ср</v>
      </c>
      <c r="R11" s="53" t="str">
        <f t="shared" si="2"/>
        <v>Чт</v>
      </c>
      <c r="S11" s="53" t="str">
        <f t="shared" si="2"/>
        <v>Пт</v>
      </c>
      <c r="T11" s="53" t="str">
        <f t="shared" si="2"/>
        <v>Сб</v>
      </c>
      <c r="U11" s="53" t="str">
        <f t="shared" si="2"/>
        <v>Вс</v>
      </c>
      <c r="V11" s="53" t="str">
        <f t="shared" si="2"/>
        <v>Пн</v>
      </c>
      <c r="W11" s="53" t="str">
        <f t="shared" si="2"/>
        <v>Вт</v>
      </c>
      <c r="X11" s="53" t="str">
        <f t="shared" si="2"/>
        <v>Ср</v>
      </c>
      <c r="Y11" s="53" t="str">
        <f t="shared" si="2"/>
        <v>Чт</v>
      </c>
      <c r="Z11" s="53" t="str">
        <f t="shared" si="2"/>
        <v>Пт</v>
      </c>
      <c r="AA11" s="53" t="str">
        <f t="shared" si="2"/>
        <v>Сб</v>
      </c>
      <c r="AB11" s="53" t="str">
        <f t="shared" si="2"/>
        <v>Вс</v>
      </c>
      <c r="AC11" s="53" t="str">
        <f>INDEX(дн,WEEKDAY(AC10,1))</f>
        <v>Пн</v>
      </c>
      <c r="AD11" s="53" t="str">
        <f>INDEX(дн,WEEKDAY(AD10,1))</f>
        <v>Вт</v>
      </c>
      <c r="AE11" s="53" t="str">
        <f>IFERROR(INDEX(дн,WEEKDAY(AE9,1)),"")</f>
        <v/>
      </c>
      <c r="AF11" s="53" t="str">
        <f>IFERROR(INDEX(дн,WEEKDAY(AF9,1)),"")</f>
        <v/>
      </c>
      <c r="AG11" s="53" t="str">
        <f>IFERROR(INDEX(дн,WEEKDAY(AG9,1)),"")</f>
        <v/>
      </c>
      <c r="AH11" s="54"/>
      <c r="AI11" s="55"/>
      <c r="AJ11" s="55"/>
      <c r="AK11" s="55"/>
      <c r="AL11" s="55"/>
      <c r="AM11" s="56"/>
    </row>
    <row r="12" spans="1:39" ht="15" customHeight="1" x14ac:dyDescent="0.25">
      <c r="A12" s="57"/>
      <c r="B12" s="58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60">
        <f>SUM(C12:AG12)</f>
        <v>0</v>
      </c>
      <c r="AI12" s="61">
        <f>COUNTIF(C12:AG12,"Б")</f>
        <v>0</v>
      </c>
      <c r="AJ12" s="62">
        <f>COUNTIF(C12:AG12,"О")</f>
        <v>0</v>
      </c>
      <c r="AK12" s="62">
        <f>COUNTIF(C12:AG12,"В")</f>
        <v>0</v>
      </c>
      <c r="AL12" s="62">
        <f>COUNTIF(C12:AG12,"Р")</f>
        <v>0</v>
      </c>
      <c r="AM12" s="62">
        <f>COUNTIF(C12:AG12,"&gt;0")</f>
        <v>0</v>
      </c>
    </row>
    <row r="13" spans="1:39" x14ac:dyDescent="0.25">
      <c r="A13" s="63"/>
      <c r="B13" s="64"/>
      <c r="C13" s="65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7"/>
      <c r="AH13" s="60">
        <f t="shared" ref="AH13:AH26" si="3">SUM(C13:AG13)</f>
        <v>0</v>
      </c>
      <c r="AI13" s="61">
        <f t="shared" ref="AI13:AI26" si="4">COUNTIF(C13:AG13,"Б")</f>
        <v>0</v>
      </c>
      <c r="AJ13" s="62">
        <f t="shared" ref="AJ13:AJ26" si="5">COUNTIF(C13:AG13,"О")</f>
        <v>0</v>
      </c>
      <c r="AK13" s="62">
        <f t="shared" ref="AK13:AK26" si="6">COUNTIF(C13:AG13,"В")</f>
        <v>0</v>
      </c>
      <c r="AL13" s="62">
        <f t="shared" ref="AL13:AL26" si="7">COUNTIF(C13:AG13,"Р")</f>
        <v>0</v>
      </c>
      <c r="AM13" s="62">
        <f t="shared" ref="AM13:AM26" si="8">COUNTIF(C13:AG13,"&gt;0")</f>
        <v>0</v>
      </c>
    </row>
    <row r="14" spans="1:39" x14ac:dyDescent="0.25">
      <c r="A14" s="63"/>
      <c r="B14" s="64"/>
      <c r="C14" s="65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7"/>
      <c r="AH14" s="60">
        <f t="shared" si="3"/>
        <v>0</v>
      </c>
      <c r="AI14" s="61">
        <f t="shared" si="4"/>
        <v>0</v>
      </c>
      <c r="AJ14" s="62">
        <f t="shared" si="5"/>
        <v>0</v>
      </c>
      <c r="AK14" s="62">
        <f t="shared" si="6"/>
        <v>0</v>
      </c>
      <c r="AL14" s="62">
        <f t="shared" si="7"/>
        <v>0</v>
      </c>
      <c r="AM14" s="62">
        <f t="shared" si="8"/>
        <v>0</v>
      </c>
    </row>
    <row r="15" spans="1:39" x14ac:dyDescent="0.25">
      <c r="A15" s="63"/>
      <c r="B15" s="64"/>
      <c r="C15" s="65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7"/>
      <c r="AH15" s="60">
        <f t="shared" si="3"/>
        <v>0</v>
      </c>
      <c r="AI15" s="61">
        <f t="shared" si="4"/>
        <v>0</v>
      </c>
      <c r="AJ15" s="62">
        <f t="shared" si="5"/>
        <v>0</v>
      </c>
      <c r="AK15" s="62">
        <f t="shared" si="6"/>
        <v>0</v>
      </c>
      <c r="AL15" s="62">
        <f t="shared" si="7"/>
        <v>0</v>
      </c>
      <c r="AM15" s="62">
        <f t="shared" si="8"/>
        <v>0</v>
      </c>
    </row>
    <row r="16" spans="1:39" x14ac:dyDescent="0.25">
      <c r="A16" s="63"/>
      <c r="B16" s="64"/>
      <c r="C16" s="65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7"/>
      <c r="AH16" s="60">
        <f t="shared" si="3"/>
        <v>0</v>
      </c>
      <c r="AI16" s="61">
        <f t="shared" si="4"/>
        <v>0</v>
      </c>
      <c r="AJ16" s="62">
        <f t="shared" si="5"/>
        <v>0</v>
      </c>
      <c r="AK16" s="62">
        <f t="shared" si="6"/>
        <v>0</v>
      </c>
      <c r="AL16" s="62">
        <f t="shared" si="7"/>
        <v>0</v>
      </c>
      <c r="AM16" s="62">
        <f t="shared" si="8"/>
        <v>0</v>
      </c>
    </row>
    <row r="17" spans="1:39" x14ac:dyDescent="0.25">
      <c r="A17" s="63"/>
      <c r="B17" s="64"/>
      <c r="C17" s="65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7"/>
      <c r="AH17" s="60">
        <f t="shared" si="3"/>
        <v>0</v>
      </c>
      <c r="AI17" s="61">
        <f t="shared" si="4"/>
        <v>0</v>
      </c>
      <c r="AJ17" s="62">
        <f t="shared" si="5"/>
        <v>0</v>
      </c>
      <c r="AK17" s="62">
        <f t="shared" si="6"/>
        <v>0</v>
      </c>
      <c r="AL17" s="62">
        <f t="shared" si="7"/>
        <v>0</v>
      </c>
      <c r="AM17" s="62">
        <f t="shared" si="8"/>
        <v>0</v>
      </c>
    </row>
    <row r="18" spans="1:39" x14ac:dyDescent="0.25">
      <c r="A18" s="63"/>
      <c r="B18" s="64"/>
      <c r="C18" s="65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7"/>
      <c r="AH18" s="60">
        <f t="shared" si="3"/>
        <v>0</v>
      </c>
      <c r="AI18" s="61">
        <f t="shared" si="4"/>
        <v>0</v>
      </c>
      <c r="AJ18" s="62">
        <f t="shared" si="5"/>
        <v>0</v>
      </c>
      <c r="AK18" s="62">
        <f t="shared" si="6"/>
        <v>0</v>
      </c>
      <c r="AL18" s="62">
        <f t="shared" si="7"/>
        <v>0</v>
      </c>
      <c r="AM18" s="62">
        <f t="shared" si="8"/>
        <v>0</v>
      </c>
    </row>
    <row r="19" spans="1:39" x14ac:dyDescent="0.25">
      <c r="A19" s="63"/>
      <c r="B19" s="64"/>
      <c r="C19" s="65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7"/>
      <c r="AH19" s="60">
        <f t="shared" si="3"/>
        <v>0</v>
      </c>
      <c r="AI19" s="61">
        <f t="shared" si="4"/>
        <v>0</v>
      </c>
      <c r="AJ19" s="62">
        <f t="shared" si="5"/>
        <v>0</v>
      </c>
      <c r="AK19" s="62">
        <f t="shared" si="6"/>
        <v>0</v>
      </c>
      <c r="AL19" s="62">
        <f t="shared" si="7"/>
        <v>0</v>
      </c>
      <c r="AM19" s="62">
        <f t="shared" si="8"/>
        <v>0</v>
      </c>
    </row>
    <row r="20" spans="1:39" x14ac:dyDescent="0.25">
      <c r="A20" s="63"/>
      <c r="B20" s="64"/>
      <c r="C20" s="65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7"/>
      <c r="AH20" s="60">
        <f t="shared" si="3"/>
        <v>0</v>
      </c>
      <c r="AI20" s="61">
        <f t="shared" si="4"/>
        <v>0</v>
      </c>
      <c r="AJ20" s="62">
        <f t="shared" si="5"/>
        <v>0</v>
      </c>
      <c r="AK20" s="62">
        <f t="shared" si="6"/>
        <v>0</v>
      </c>
      <c r="AL20" s="62">
        <f t="shared" si="7"/>
        <v>0</v>
      </c>
      <c r="AM20" s="62">
        <f t="shared" si="8"/>
        <v>0</v>
      </c>
    </row>
    <row r="21" spans="1:39" x14ac:dyDescent="0.25">
      <c r="A21" s="63"/>
      <c r="B21" s="64"/>
      <c r="C21" s="65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7"/>
      <c r="AH21" s="60">
        <f t="shared" si="3"/>
        <v>0</v>
      </c>
      <c r="AI21" s="61">
        <f t="shared" si="4"/>
        <v>0</v>
      </c>
      <c r="AJ21" s="62">
        <f t="shared" si="5"/>
        <v>0</v>
      </c>
      <c r="AK21" s="62">
        <f t="shared" si="6"/>
        <v>0</v>
      </c>
      <c r="AL21" s="62">
        <f t="shared" si="7"/>
        <v>0</v>
      </c>
      <c r="AM21" s="62">
        <f t="shared" si="8"/>
        <v>0</v>
      </c>
    </row>
    <row r="22" spans="1:39" x14ac:dyDescent="0.25">
      <c r="A22" s="63"/>
      <c r="B22" s="64"/>
      <c r="C22" s="65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7"/>
      <c r="AH22" s="60">
        <f t="shared" si="3"/>
        <v>0</v>
      </c>
      <c r="AI22" s="61">
        <f t="shared" si="4"/>
        <v>0</v>
      </c>
      <c r="AJ22" s="62">
        <f t="shared" si="5"/>
        <v>0</v>
      </c>
      <c r="AK22" s="62">
        <f t="shared" si="6"/>
        <v>0</v>
      </c>
      <c r="AL22" s="62">
        <f t="shared" si="7"/>
        <v>0</v>
      </c>
      <c r="AM22" s="62">
        <f t="shared" si="8"/>
        <v>0</v>
      </c>
    </row>
    <row r="23" spans="1:39" x14ac:dyDescent="0.25">
      <c r="A23" s="63"/>
      <c r="B23" s="64"/>
      <c r="C23" s="65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7"/>
      <c r="AH23" s="60">
        <f t="shared" si="3"/>
        <v>0</v>
      </c>
      <c r="AI23" s="61">
        <f t="shared" si="4"/>
        <v>0</v>
      </c>
      <c r="AJ23" s="62">
        <f t="shared" si="5"/>
        <v>0</v>
      </c>
      <c r="AK23" s="62">
        <f t="shared" si="6"/>
        <v>0</v>
      </c>
      <c r="AL23" s="62">
        <f t="shared" si="7"/>
        <v>0</v>
      </c>
      <c r="AM23" s="62">
        <f t="shared" si="8"/>
        <v>0</v>
      </c>
    </row>
    <row r="24" spans="1:39" x14ac:dyDescent="0.25">
      <c r="A24" s="63"/>
      <c r="B24" s="64"/>
      <c r="C24" s="65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7"/>
      <c r="AH24" s="60">
        <f t="shared" si="3"/>
        <v>0</v>
      </c>
      <c r="AI24" s="61">
        <f t="shared" si="4"/>
        <v>0</v>
      </c>
      <c r="AJ24" s="62">
        <f t="shared" si="5"/>
        <v>0</v>
      </c>
      <c r="AK24" s="62">
        <f t="shared" si="6"/>
        <v>0</v>
      </c>
      <c r="AL24" s="62">
        <f t="shared" si="7"/>
        <v>0</v>
      </c>
      <c r="AM24" s="62">
        <f t="shared" si="8"/>
        <v>0</v>
      </c>
    </row>
    <row r="25" spans="1:39" x14ac:dyDescent="0.25">
      <c r="A25" s="63"/>
      <c r="B25" s="64"/>
      <c r="C25" s="65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7"/>
      <c r="AH25" s="60">
        <f t="shared" si="3"/>
        <v>0</v>
      </c>
      <c r="AI25" s="61">
        <f t="shared" si="4"/>
        <v>0</v>
      </c>
      <c r="AJ25" s="62">
        <f t="shared" si="5"/>
        <v>0</v>
      </c>
      <c r="AK25" s="62">
        <f t="shared" si="6"/>
        <v>0</v>
      </c>
      <c r="AL25" s="62">
        <f t="shared" si="7"/>
        <v>0</v>
      </c>
      <c r="AM25" s="62">
        <f t="shared" si="8"/>
        <v>0</v>
      </c>
    </row>
    <row r="26" spans="1:39" x14ac:dyDescent="0.25">
      <c r="A26" s="63"/>
      <c r="B26" s="64"/>
      <c r="C26" s="65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7"/>
      <c r="AH26" s="60">
        <f t="shared" si="3"/>
        <v>0</v>
      </c>
      <c r="AI26" s="61">
        <f t="shared" si="4"/>
        <v>0</v>
      </c>
      <c r="AJ26" s="62">
        <f t="shared" si="5"/>
        <v>0</v>
      </c>
      <c r="AK26" s="62">
        <f t="shared" si="6"/>
        <v>0</v>
      </c>
      <c r="AL26" s="62">
        <f t="shared" si="7"/>
        <v>0</v>
      </c>
      <c r="AM26" s="62">
        <f t="shared" si="8"/>
        <v>0</v>
      </c>
    </row>
    <row r="28" spans="1:39" x14ac:dyDescent="0.25">
      <c r="P28" s="26" t="s">
        <v>24</v>
      </c>
      <c r="S28" s="24"/>
      <c r="T28" s="24"/>
      <c r="U28" s="24"/>
      <c r="V28" s="24"/>
      <c r="W28" s="24"/>
      <c r="X28" s="24"/>
      <c r="Y28" s="24"/>
      <c r="Z28" s="24"/>
      <c r="AA28" s="24"/>
      <c r="AB28" s="24"/>
    </row>
    <row r="36" spans="3:33" x14ac:dyDescent="0.25">
      <c r="C36" s="68">
        <v>1</v>
      </c>
      <c r="D36" s="69">
        <v>2</v>
      </c>
      <c r="E36" s="69">
        <v>3</v>
      </c>
      <c r="F36" s="69">
        <v>4</v>
      </c>
      <c r="G36" s="69">
        <v>5</v>
      </c>
      <c r="H36" s="69">
        <v>6</v>
      </c>
      <c r="I36" s="69">
        <v>7</v>
      </c>
      <c r="J36" s="69">
        <v>8</v>
      </c>
      <c r="K36" s="69">
        <v>9</v>
      </c>
      <c r="L36" s="69">
        <v>10</v>
      </c>
      <c r="M36" s="69">
        <v>11</v>
      </c>
      <c r="N36" s="69">
        <v>12</v>
      </c>
      <c r="O36" s="69">
        <v>13</v>
      </c>
      <c r="P36" s="69">
        <v>14</v>
      </c>
      <c r="Q36" s="69">
        <v>15</v>
      </c>
      <c r="R36" s="69">
        <v>16</v>
      </c>
      <c r="S36" s="69">
        <v>17</v>
      </c>
      <c r="T36" s="69">
        <v>18</v>
      </c>
      <c r="U36" s="69">
        <v>19</v>
      </c>
      <c r="V36" s="69">
        <v>20</v>
      </c>
      <c r="W36" s="69">
        <v>21</v>
      </c>
      <c r="X36" s="69">
        <v>22</v>
      </c>
      <c r="Y36" s="69">
        <v>23</v>
      </c>
      <c r="Z36" s="69">
        <v>24</v>
      </c>
      <c r="AA36" s="69">
        <v>25</v>
      </c>
      <c r="AB36" s="69">
        <v>26</v>
      </c>
      <c r="AC36" s="69">
        <v>27</v>
      </c>
      <c r="AD36" s="69">
        <v>28</v>
      </c>
      <c r="AE36" s="69">
        <v>29</v>
      </c>
      <c r="AF36" s="69">
        <v>30</v>
      </c>
      <c r="AG36" s="70">
        <v>31</v>
      </c>
    </row>
    <row r="37" spans="3:33" ht="15.75" thickBot="1" x14ac:dyDescent="0.3">
      <c r="C37" s="71" t="s">
        <v>25</v>
      </c>
      <c r="D37" s="72" t="s">
        <v>26</v>
      </c>
      <c r="E37" s="72" t="s">
        <v>27</v>
      </c>
      <c r="F37" s="72" t="s">
        <v>28</v>
      </c>
      <c r="G37" s="72" t="s">
        <v>29</v>
      </c>
      <c r="H37" s="72" t="s">
        <v>30</v>
      </c>
      <c r="I37" s="72" t="s">
        <v>31</v>
      </c>
      <c r="J37" s="72" t="s">
        <v>25</v>
      </c>
      <c r="K37" s="72" t="s">
        <v>26</v>
      </c>
      <c r="L37" s="72" t="s">
        <v>27</v>
      </c>
      <c r="M37" s="72" t="s">
        <v>28</v>
      </c>
      <c r="N37" s="72" t="s">
        <v>29</v>
      </c>
      <c r="O37" s="72" t="s">
        <v>30</v>
      </c>
      <c r="P37" s="72" t="s">
        <v>31</v>
      </c>
      <c r="Q37" s="72" t="s">
        <v>25</v>
      </c>
      <c r="R37" s="72" t="s">
        <v>26</v>
      </c>
      <c r="S37" s="72" t="s">
        <v>27</v>
      </c>
      <c r="T37" s="72" t="s">
        <v>28</v>
      </c>
      <c r="U37" s="72" t="s">
        <v>29</v>
      </c>
      <c r="V37" s="72" t="s">
        <v>30</v>
      </c>
      <c r="W37" s="72" t="s">
        <v>31</v>
      </c>
      <c r="X37" s="72" t="s">
        <v>25</v>
      </c>
      <c r="Y37" s="72" t="s">
        <v>26</v>
      </c>
      <c r="Z37" s="72" t="s">
        <v>27</v>
      </c>
      <c r="AA37" s="72" t="s">
        <v>28</v>
      </c>
      <c r="AB37" s="72" t="s">
        <v>29</v>
      </c>
      <c r="AC37" s="72" t="s">
        <v>30</v>
      </c>
      <c r="AD37" s="72" t="s">
        <v>31</v>
      </c>
      <c r="AE37" s="72" t="s">
        <v>25</v>
      </c>
      <c r="AF37" s="72" t="s">
        <v>26</v>
      </c>
      <c r="AG37" s="72" t="s">
        <v>27</v>
      </c>
    </row>
    <row r="38" spans="3:33" x14ac:dyDescent="0.25">
      <c r="C38" s="73"/>
      <c r="D38" s="74"/>
      <c r="E38" s="74"/>
      <c r="F38" s="74"/>
      <c r="G38" s="74"/>
      <c r="H38" s="75"/>
      <c r="I38" s="75"/>
      <c r="J38" s="74"/>
      <c r="K38" s="74"/>
      <c r="L38" s="74"/>
      <c r="M38" s="74"/>
      <c r="N38" s="74"/>
      <c r="O38" s="75"/>
      <c r="P38" s="75"/>
      <c r="Q38" s="74"/>
      <c r="R38" s="74"/>
      <c r="S38" s="74"/>
      <c r="T38" s="74"/>
      <c r="U38" s="74"/>
      <c r="V38" s="75"/>
      <c r="W38" s="75"/>
      <c r="X38" s="74"/>
      <c r="Y38" s="74"/>
      <c r="Z38" s="74"/>
      <c r="AA38" s="74"/>
      <c r="AB38" s="74"/>
      <c r="AC38" s="75"/>
      <c r="AD38" s="75"/>
      <c r="AE38" s="74"/>
      <c r="AF38" s="74"/>
      <c r="AG38" s="76"/>
    </row>
    <row r="39" spans="3:33" x14ac:dyDescent="0.25">
      <c r="C39" s="65"/>
      <c r="D39" s="66"/>
      <c r="E39" s="66"/>
      <c r="F39" s="66"/>
      <c r="G39" s="66"/>
      <c r="H39" s="77"/>
      <c r="I39" s="77"/>
      <c r="J39" s="66"/>
      <c r="K39" s="66"/>
      <c r="L39" s="66"/>
      <c r="M39" s="66"/>
      <c r="N39" s="66"/>
      <c r="O39" s="77"/>
      <c r="P39" s="77"/>
      <c r="Q39" s="66"/>
      <c r="R39" s="66"/>
      <c r="S39" s="66"/>
      <c r="T39" s="66"/>
      <c r="U39" s="66"/>
      <c r="V39" s="77"/>
      <c r="W39" s="77"/>
      <c r="X39" s="66"/>
      <c r="Y39" s="66"/>
      <c r="Z39" s="66"/>
      <c r="AA39" s="66"/>
      <c r="AB39" s="66"/>
      <c r="AC39" s="77"/>
      <c r="AD39" s="77"/>
      <c r="AE39" s="66"/>
      <c r="AF39" s="66"/>
      <c r="AG39" s="67"/>
    </row>
    <row r="40" spans="3:33" x14ac:dyDescent="0.25">
      <c r="C40" s="65"/>
      <c r="D40" s="66"/>
      <c r="E40" s="66"/>
      <c r="F40" s="66"/>
      <c r="G40" s="66"/>
      <c r="H40" s="77"/>
      <c r="I40" s="77"/>
      <c r="J40" s="66"/>
      <c r="K40" s="66"/>
      <c r="L40" s="66"/>
      <c r="M40" s="66"/>
      <c r="N40" s="66"/>
      <c r="O40" s="77"/>
      <c r="P40" s="77"/>
      <c r="Q40" s="66"/>
      <c r="R40" s="66"/>
      <c r="S40" s="66"/>
      <c r="T40" s="66"/>
      <c r="U40" s="66"/>
      <c r="V40" s="77"/>
      <c r="W40" s="77"/>
      <c r="X40" s="66"/>
      <c r="Y40" s="66"/>
      <c r="Z40" s="66"/>
      <c r="AA40" s="66"/>
      <c r="AB40" s="66"/>
      <c r="AC40" s="77"/>
      <c r="AD40" s="77"/>
      <c r="AE40" s="66"/>
      <c r="AF40" s="66"/>
      <c r="AG40" s="67"/>
    </row>
    <row r="41" spans="3:33" x14ac:dyDescent="0.25">
      <c r="C41" s="65"/>
      <c r="D41" s="66"/>
      <c r="E41" s="66"/>
      <c r="F41" s="66"/>
      <c r="G41" s="66"/>
      <c r="H41" s="77"/>
      <c r="I41" s="77"/>
      <c r="J41" s="66"/>
      <c r="K41" s="66"/>
      <c r="L41" s="66"/>
      <c r="M41" s="66"/>
      <c r="N41" s="66"/>
      <c r="O41" s="77"/>
      <c r="P41" s="77"/>
      <c r="Q41" s="66"/>
      <c r="R41" s="66"/>
      <c r="S41" s="66"/>
      <c r="T41" s="66"/>
      <c r="U41" s="66"/>
      <c r="V41" s="77"/>
      <c r="W41" s="77"/>
      <c r="X41" s="66"/>
      <c r="Y41" s="66"/>
      <c r="Z41" s="66"/>
      <c r="AA41" s="66"/>
      <c r="AB41" s="66"/>
      <c r="AC41" s="77"/>
      <c r="AD41" s="77"/>
      <c r="AE41" s="66"/>
      <c r="AF41" s="66"/>
      <c r="AG41" s="67"/>
    </row>
    <row r="42" spans="3:33" x14ac:dyDescent="0.25">
      <c r="C42" s="65"/>
      <c r="D42" s="66"/>
      <c r="E42" s="66"/>
      <c r="F42" s="66"/>
      <c r="G42" s="66"/>
      <c r="H42" s="77"/>
      <c r="I42" s="77"/>
      <c r="J42" s="66"/>
      <c r="K42" s="66"/>
      <c r="L42" s="66"/>
      <c r="M42" s="66"/>
      <c r="N42" s="66"/>
      <c r="O42" s="77"/>
      <c r="P42" s="77"/>
      <c r="Q42" s="66"/>
      <c r="R42" s="66"/>
      <c r="S42" s="66"/>
      <c r="T42" s="66"/>
      <c r="U42" s="66"/>
      <c r="V42" s="77"/>
      <c r="W42" s="77"/>
      <c r="X42" s="66"/>
      <c r="Y42" s="66"/>
      <c r="Z42" s="66"/>
      <c r="AA42" s="66"/>
      <c r="AB42" s="66"/>
      <c r="AC42" s="77"/>
      <c r="AD42" s="77"/>
      <c r="AE42" s="66"/>
      <c r="AF42" s="66"/>
      <c r="AG42" s="67"/>
    </row>
    <row r="43" spans="3:33" x14ac:dyDescent="0.25">
      <c r="C43" s="65"/>
      <c r="D43" s="66"/>
      <c r="E43" s="66"/>
      <c r="F43" s="66"/>
      <c r="G43" s="66"/>
      <c r="H43" s="77"/>
      <c r="I43" s="77"/>
      <c r="J43" s="66"/>
      <c r="K43" s="66"/>
      <c r="L43" s="66"/>
      <c r="M43" s="66"/>
      <c r="N43" s="66"/>
      <c r="O43" s="77"/>
      <c r="P43" s="77"/>
      <c r="Q43" s="66"/>
      <c r="R43" s="66"/>
      <c r="S43" s="66"/>
      <c r="T43" s="66"/>
      <c r="U43" s="66"/>
      <c r="V43" s="77"/>
      <c r="W43" s="77"/>
      <c r="X43" s="66"/>
      <c r="Y43" s="66"/>
      <c r="Z43" s="66"/>
      <c r="AA43" s="66"/>
      <c r="AB43" s="66"/>
      <c r="AC43" s="77"/>
      <c r="AD43" s="77"/>
      <c r="AE43" s="66"/>
      <c r="AF43" s="66"/>
      <c r="AG43" s="67"/>
    </row>
    <row r="44" spans="3:33" x14ac:dyDescent="0.25">
      <c r="C44" s="65"/>
      <c r="D44" s="66"/>
      <c r="E44" s="66"/>
      <c r="F44" s="66"/>
      <c r="G44" s="66"/>
      <c r="H44" s="77"/>
      <c r="I44" s="77"/>
      <c r="J44" s="66"/>
      <c r="K44" s="66"/>
      <c r="L44" s="66"/>
      <c r="M44" s="66"/>
      <c r="N44" s="66"/>
      <c r="O44" s="77"/>
      <c r="P44" s="77"/>
      <c r="Q44" s="66"/>
      <c r="R44" s="66"/>
      <c r="S44" s="66"/>
      <c r="T44" s="66"/>
      <c r="U44" s="66"/>
      <c r="V44" s="77"/>
      <c r="W44" s="77"/>
      <c r="X44" s="66"/>
      <c r="Y44" s="66"/>
      <c r="Z44" s="66"/>
      <c r="AA44" s="66"/>
      <c r="AB44" s="66"/>
      <c r="AC44" s="77"/>
      <c r="AD44" s="77"/>
      <c r="AE44" s="66"/>
      <c r="AF44" s="66"/>
      <c r="AG44" s="67"/>
    </row>
    <row r="45" spans="3:33" x14ac:dyDescent="0.25">
      <c r="C45" s="65"/>
      <c r="D45" s="66"/>
      <c r="E45" s="66"/>
      <c r="F45" s="66"/>
      <c r="G45" s="66"/>
      <c r="H45" s="77"/>
      <c r="I45" s="77"/>
      <c r="J45" s="66"/>
      <c r="K45" s="66"/>
      <c r="L45" s="66"/>
      <c r="M45" s="66"/>
      <c r="N45" s="66"/>
      <c r="O45" s="77"/>
      <c r="P45" s="77"/>
      <c r="Q45" s="66"/>
      <c r="R45" s="66"/>
      <c r="S45" s="66"/>
      <c r="T45" s="66"/>
      <c r="U45" s="66"/>
      <c r="V45" s="77"/>
      <c r="W45" s="77"/>
      <c r="X45" s="66"/>
      <c r="Y45" s="66"/>
      <c r="Z45" s="66"/>
      <c r="AA45" s="66"/>
      <c r="AB45" s="66"/>
      <c r="AC45" s="77"/>
      <c r="AD45" s="77"/>
      <c r="AE45" s="66"/>
      <c r="AF45" s="66"/>
      <c r="AG45" s="67"/>
    </row>
    <row r="46" spans="3:33" x14ac:dyDescent="0.25">
      <c r="C46" s="65"/>
      <c r="D46" s="66"/>
      <c r="E46" s="66"/>
      <c r="F46" s="66"/>
      <c r="G46" s="66"/>
      <c r="H46" s="77"/>
      <c r="I46" s="77"/>
      <c r="J46" s="66"/>
      <c r="K46" s="66"/>
      <c r="L46" s="66"/>
      <c r="M46" s="66"/>
      <c r="N46" s="66"/>
      <c r="O46" s="77"/>
      <c r="P46" s="77"/>
      <c r="Q46" s="66"/>
      <c r="R46" s="66"/>
      <c r="S46" s="66"/>
      <c r="T46" s="66"/>
      <c r="U46" s="66"/>
      <c r="V46" s="77"/>
      <c r="W46" s="77"/>
      <c r="X46" s="66"/>
      <c r="Y46" s="66"/>
      <c r="Z46" s="66"/>
      <c r="AA46" s="66"/>
      <c r="AB46" s="66"/>
      <c r="AC46" s="77"/>
      <c r="AD46" s="77"/>
      <c r="AE46" s="66"/>
      <c r="AF46" s="66"/>
      <c r="AG46" s="67"/>
    </row>
    <row r="47" spans="3:33" x14ac:dyDescent="0.25">
      <c r="C47" s="65"/>
      <c r="D47" s="66"/>
      <c r="E47" s="66"/>
      <c r="F47" s="66"/>
      <c r="G47" s="66"/>
      <c r="H47" s="77"/>
      <c r="I47" s="77"/>
      <c r="J47" s="66"/>
      <c r="K47" s="66"/>
      <c r="L47" s="66"/>
      <c r="M47" s="66"/>
      <c r="N47" s="66"/>
      <c r="O47" s="77"/>
      <c r="P47" s="77"/>
      <c r="Q47" s="66"/>
      <c r="R47" s="66"/>
      <c r="S47" s="66"/>
      <c r="T47" s="66"/>
      <c r="U47" s="66"/>
      <c r="V47" s="77"/>
      <c r="W47" s="77"/>
      <c r="X47" s="66"/>
      <c r="Y47" s="66"/>
      <c r="Z47" s="66"/>
      <c r="AA47" s="66"/>
      <c r="AB47" s="66"/>
      <c r="AC47" s="77"/>
      <c r="AD47" s="77"/>
      <c r="AE47" s="66"/>
      <c r="AF47" s="66"/>
      <c r="AG47" s="67"/>
    </row>
    <row r="48" spans="3:33" x14ac:dyDescent="0.25">
      <c r="C48" s="65"/>
      <c r="D48" s="66"/>
      <c r="E48" s="66"/>
      <c r="F48" s="66"/>
      <c r="G48" s="66"/>
      <c r="H48" s="77"/>
      <c r="I48" s="77"/>
      <c r="J48" s="66"/>
      <c r="K48" s="66"/>
      <c r="L48" s="66"/>
      <c r="M48" s="66"/>
      <c r="N48" s="66"/>
      <c r="O48" s="77"/>
      <c r="P48" s="77"/>
      <c r="Q48" s="66"/>
      <c r="R48" s="66"/>
      <c r="S48" s="66"/>
      <c r="T48" s="66"/>
      <c r="U48" s="66"/>
      <c r="V48" s="77"/>
      <c r="W48" s="77"/>
      <c r="X48" s="66"/>
      <c r="Y48" s="66"/>
      <c r="Z48" s="66"/>
      <c r="AA48" s="66"/>
      <c r="AB48" s="66"/>
      <c r="AC48" s="77"/>
      <c r="AD48" s="77"/>
      <c r="AE48" s="66"/>
      <c r="AF48" s="66"/>
      <c r="AG48" s="67"/>
    </row>
    <row r="49" spans="3:33" x14ac:dyDescent="0.25">
      <c r="C49" s="65"/>
      <c r="D49" s="66"/>
      <c r="E49" s="66"/>
      <c r="F49" s="66"/>
      <c r="G49" s="66"/>
      <c r="H49" s="77"/>
      <c r="I49" s="77"/>
      <c r="J49" s="66"/>
      <c r="K49" s="66"/>
      <c r="L49" s="66"/>
      <c r="M49" s="66"/>
      <c r="N49" s="66"/>
      <c r="O49" s="77"/>
      <c r="P49" s="77"/>
      <c r="Q49" s="66"/>
      <c r="R49" s="66"/>
      <c r="S49" s="66"/>
      <c r="T49" s="66"/>
      <c r="U49" s="66"/>
      <c r="V49" s="77"/>
      <c r="W49" s="77"/>
      <c r="X49" s="66"/>
      <c r="Y49" s="66"/>
      <c r="Z49" s="66"/>
      <c r="AA49" s="66"/>
      <c r="AB49" s="66"/>
      <c r="AC49" s="77"/>
      <c r="AD49" s="77"/>
      <c r="AE49" s="66"/>
      <c r="AF49" s="66"/>
      <c r="AG49" s="67"/>
    </row>
    <row r="50" spans="3:33" x14ac:dyDescent="0.25">
      <c r="C50" s="65"/>
      <c r="D50" s="66"/>
      <c r="E50" s="66"/>
      <c r="F50" s="66"/>
      <c r="G50" s="66"/>
      <c r="H50" s="77"/>
      <c r="I50" s="77"/>
      <c r="J50" s="66"/>
      <c r="K50" s="66"/>
      <c r="L50" s="66"/>
      <c r="M50" s="66"/>
      <c r="N50" s="66"/>
      <c r="O50" s="77"/>
      <c r="P50" s="77"/>
      <c r="Q50" s="66"/>
      <c r="R50" s="66"/>
      <c r="S50" s="66"/>
      <c r="T50" s="66"/>
      <c r="U50" s="66"/>
      <c r="V50" s="77"/>
      <c r="W50" s="77"/>
      <c r="X50" s="66"/>
      <c r="Y50" s="66"/>
      <c r="Z50" s="66"/>
      <c r="AA50" s="66"/>
      <c r="AB50" s="66"/>
      <c r="AC50" s="77"/>
      <c r="AD50" s="77"/>
      <c r="AE50" s="66"/>
      <c r="AF50" s="66"/>
      <c r="AG50" s="67"/>
    </row>
    <row r="51" spans="3:33" x14ac:dyDescent="0.25">
      <c r="C51" s="65"/>
      <c r="D51" s="66"/>
      <c r="E51" s="66"/>
      <c r="F51" s="66"/>
      <c r="G51" s="66"/>
      <c r="H51" s="77"/>
      <c r="I51" s="77"/>
      <c r="J51" s="66"/>
      <c r="K51" s="66"/>
      <c r="L51" s="66"/>
      <c r="M51" s="66"/>
      <c r="N51" s="66"/>
      <c r="O51" s="77"/>
      <c r="P51" s="77"/>
      <c r="Q51" s="66"/>
      <c r="R51" s="66"/>
      <c r="S51" s="66"/>
      <c r="T51" s="66"/>
      <c r="U51" s="66"/>
      <c r="V51" s="77"/>
      <c r="W51" s="77"/>
      <c r="X51" s="66"/>
      <c r="Y51" s="66"/>
      <c r="Z51" s="66"/>
      <c r="AA51" s="66"/>
      <c r="AB51" s="66"/>
      <c r="AC51" s="77"/>
      <c r="AD51" s="77"/>
      <c r="AE51" s="66"/>
      <c r="AF51" s="66"/>
      <c r="AG51" s="67"/>
    </row>
    <row r="52" spans="3:33" x14ac:dyDescent="0.25">
      <c r="C52" s="65"/>
      <c r="D52" s="66"/>
      <c r="E52" s="66"/>
      <c r="F52" s="66"/>
      <c r="G52" s="66"/>
      <c r="H52" s="77"/>
      <c r="I52" s="77"/>
      <c r="J52" s="66"/>
      <c r="K52" s="66"/>
      <c r="L52" s="66"/>
      <c r="M52" s="66"/>
      <c r="N52" s="66"/>
      <c r="O52" s="77"/>
      <c r="P52" s="77"/>
      <c r="Q52" s="66"/>
      <c r="R52" s="66"/>
      <c r="S52" s="66"/>
      <c r="T52" s="66"/>
      <c r="U52" s="66"/>
      <c r="V52" s="77"/>
      <c r="W52" s="77"/>
      <c r="X52" s="66"/>
      <c r="Y52" s="66"/>
      <c r="Z52" s="66"/>
      <c r="AA52" s="66"/>
      <c r="AB52" s="66"/>
      <c r="AC52" s="77"/>
      <c r="AD52" s="77"/>
      <c r="AE52" s="66"/>
      <c r="AF52" s="66"/>
      <c r="AG52" s="67"/>
    </row>
  </sheetData>
  <mergeCells count="43">
    <mergeCell ref="AK9:AK11"/>
    <mergeCell ref="AL9:AL11"/>
    <mergeCell ref="AM9:AM11"/>
    <mergeCell ref="AE9:AE10"/>
    <mergeCell ref="AF9:AF10"/>
    <mergeCell ref="AG9:AG10"/>
    <mergeCell ref="AH9:AH11"/>
    <mergeCell ref="AI9:AI11"/>
    <mergeCell ref="AJ9:AJ11"/>
    <mergeCell ref="Y9:Y10"/>
    <mergeCell ref="Z9:Z10"/>
    <mergeCell ref="AA9:AA10"/>
    <mergeCell ref="AB9:AB10"/>
    <mergeCell ref="AC9:AC10"/>
    <mergeCell ref="AD9:AD10"/>
    <mergeCell ref="S9:S10"/>
    <mergeCell ref="T9:T10"/>
    <mergeCell ref="U9:U10"/>
    <mergeCell ref="V9:V10"/>
    <mergeCell ref="W9:W10"/>
    <mergeCell ref="X9:X10"/>
    <mergeCell ref="M9:M10"/>
    <mergeCell ref="N9:N10"/>
    <mergeCell ref="O9:O10"/>
    <mergeCell ref="P9:P10"/>
    <mergeCell ref="Q9:Q10"/>
    <mergeCell ref="R9:R10"/>
    <mergeCell ref="G9:G10"/>
    <mergeCell ref="H9:H10"/>
    <mergeCell ref="I9:I10"/>
    <mergeCell ref="J9:J10"/>
    <mergeCell ref="K9:K10"/>
    <mergeCell ref="L9:L10"/>
    <mergeCell ref="A4:J4"/>
    <mergeCell ref="O6:S6"/>
    <mergeCell ref="T6:U6"/>
    <mergeCell ref="A7:J7"/>
    <mergeCell ref="A9:A11"/>
    <mergeCell ref="B9:B11"/>
    <mergeCell ref="C9:C10"/>
    <mergeCell ref="D9:D10"/>
    <mergeCell ref="E9:E10"/>
    <mergeCell ref="F9:F10"/>
  </mergeCells>
  <conditionalFormatting sqref="C37:AG37">
    <cfRule type="containsText" dxfId="15" priority="7" operator="containsText" text="Вс">
      <formula>NOT(ISERROR(SEARCH("Вс",C37)))</formula>
    </cfRule>
    <cfRule type="containsText" dxfId="14" priority="8" operator="containsText" text="Сб">
      <formula>NOT(ISERROR(SEARCH("Сб",C37)))</formula>
    </cfRule>
  </conditionalFormatting>
  <conditionalFormatting sqref="C9:AE9 C10:AD10 C11:AG26">
    <cfRule type="expression" dxfId="10" priority="5">
      <formula>INDEX(дн,WEEKDAY(C$9,1))="Вс"</formula>
    </cfRule>
    <cfRule type="expression" dxfId="11" priority="6">
      <formula>INDEX(дн,WEEKDAY(C$9,1))="Сб"</formula>
    </cfRule>
  </conditionalFormatting>
  <conditionalFormatting sqref="AF9:AF10">
    <cfRule type="expression" dxfId="7" priority="3">
      <formula>INDEX(дн,WEEKDAY(AF$9,1))="Вс"</formula>
    </cfRule>
    <cfRule type="expression" dxfId="6" priority="4">
      <formula>INDEX(дн,WEEKDAY(AF$9,1))="Сб"</formula>
    </cfRule>
  </conditionalFormatting>
  <conditionalFormatting sqref="AG9:AG10">
    <cfRule type="expression" dxfId="3" priority="1">
      <formula>INDEX(дн,WEEKDAY(AG$9,1))="Вс"</formula>
    </cfRule>
    <cfRule type="expression" dxfId="2" priority="2">
      <formula>INDEX(дн,WEEKDAY(AG$9,1))="Сб"</formula>
    </cfRule>
  </conditionalFormatting>
  <dataValidations count="2">
    <dataValidation type="list" allowBlank="1" showInputMessage="1" showErrorMessage="1" sqref="A2">
      <formula1>"1,2,3,4,5,6,7,8,9,10,11,12"</formula1>
    </dataValidation>
    <dataValidation type="list" allowBlank="1" showInputMessage="1" showErrorMessage="1" sqref="A1 A3:B3">
      <formula1>" 2013, 2014, 2015, 2016, 2017, 2018, 2019, 2020, 2021, 2022, 2023, 2024, 2025, 2026, 2027, 2028, 2029, 2030                 "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C49"/>
  <sheetViews>
    <sheetView topLeftCell="AH22" zoomScale="90" zoomScaleNormal="90" workbookViewId="0">
      <selection activeCell="CC27" sqref="CC27"/>
    </sheetView>
  </sheetViews>
  <sheetFormatPr defaultRowHeight="15" outlineLevelCol="1" x14ac:dyDescent="0.25"/>
  <cols>
    <col min="1" max="33" width="2.85546875" hidden="1" customWidth="1" outlineLevel="1"/>
    <col min="34" max="34" width="6.140625" customWidth="1" collapsed="1"/>
    <col min="35" max="36" width="2.85546875" customWidth="1"/>
    <col min="37" max="37" width="3" customWidth="1"/>
    <col min="38" max="47" width="5.28515625" customWidth="1"/>
    <col min="48" max="58" width="6.140625" customWidth="1"/>
    <col min="59" max="59" width="5.85546875" customWidth="1"/>
    <col min="60" max="61" width="6.140625" customWidth="1"/>
    <col min="62" max="62" width="9.85546875" customWidth="1"/>
    <col min="63" max="65" width="6.140625" customWidth="1"/>
    <col min="66" max="66" width="2.7109375" customWidth="1"/>
    <col min="67" max="78" width="2.7109375" hidden="1" customWidth="1" outlineLevel="1"/>
    <col min="79" max="80" width="0" hidden="1" customWidth="1" outlineLevel="1"/>
    <col min="81" max="81" width="9.140625" collapsed="1"/>
  </cols>
  <sheetData>
    <row r="1" hidden="1" x14ac:dyDescent="0.25"/>
    <row r="2" hidden="1" x14ac:dyDescent="0.25"/>
    <row r="3" hidden="1" x14ac:dyDescent="0.25"/>
    <row r="4" hidden="1" x14ac:dyDescent="0.25"/>
    <row r="5" hidden="1" x14ac:dyDescent="0.25"/>
    <row r="6" hidden="1" x14ac:dyDescent="0.25"/>
    <row r="7" hidden="1" x14ac:dyDescent="0.25"/>
    <row r="8" hidden="1" x14ac:dyDescent="0.25"/>
    <row r="9" hidden="1" x14ac:dyDescent="0.25"/>
    <row r="10" hidden="1" x14ac:dyDescent="0.25"/>
    <row r="11" hidden="1" x14ac:dyDescent="0.25"/>
    <row r="12" hidden="1" x14ac:dyDescent="0.25"/>
    <row r="13" hidden="1" x14ac:dyDescent="0.25"/>
    <row r="14" hidden="1" x14ac:dyDescent="0.25"/>
    <row r="15" hidden="1" x14ac:dyDescent="0.25"/>
    <row r="16" hidden="1" x14ac:dyDescent="0.25"/>
    <row r="17" spans="34:81" hidden="1" x14ac:dyDescent="0.25"/>
    <row r="18" spans="34:81" hidden="1" x14ac:dyDescent="0.25"/>
    <row r="19" spans="34:81" hidden="1" x14ac:dyDescent="0.25"/>
    <row r="20" spans="34:81" hidden="1" x14ac:dyDescent="0.25"/>
    <row r="21" spans="34:81" hidden="1" x14ac:dyDescent="0.25"/>
    <row r="22" spans="34:81" x14ac:dyDescent="0.25">
      <c r="AZ22" s="1">
        <v>42005</v>
      </c>
      <c r="BA22">
        <v>2</v>
      </c>
    </row>
    <row r="23" spans="34:81" ht="18.75" customHeight="1" x14ac:dyDescent="0.25">
      <c r="BB23" s="18">
        <f>DATE(YEAR(AZ22),MONTH(AZ22)+(BA22)-1,DAY(AZ22))</f>
        <v>42036</v>
      </c>
      <c r="BC23" s="18"/>
      <c r="BD23" s="18"/>
      <c r="BG23" s="21">
        <f>BB23</f>
        <v>42036</v>
      </c>
      <c r="BH23" s="21"/>
      <c r="BI23" s="21"/>
      <c r="BJ23" s="5"/>
      <c r="BK23" s="5"/>
      <c r="BL23" s="5"/>
      <c r="BM23" s="5"/>
    </row>
    <row r="24" spans="34:81" x14ac:dyDescent="0.25">
      <c r="BJ24" s="5"/>
      <c r="BK24" s="5"/>
      <c r="BL24" s="5"/>
      <c r="BM24" s="5"/>
    </row>
    <row r="26" spans="34:81" ht="15.75" thickBot="1" x14ac:dyDescent="0.3">
      <c r="AI26" s="2">
        <f>BB23</f>
        <v>42036</v>
      </c>
      <c r="AJ26" s="2">
        <f>AI26+1</f>
        <v>42037</v>
      </c>
      <c r="AK26" s="2">
        <f t="shared" ref="AK26:BJ26" si="0">AJ26+1</f>
        <v>42038</v>
      </c>
      <c r="AL26" s="2">
        <f t="shared" si="0"/>
        <v>42039</v>
      </c>
      <c r="AM26" s="2">
        <f t="shared" si="0"/>
        <v>42040</v>
      </c>
      <c r="AN26" s="2">
        <f t="shared" si="0"/>
        <v>42041</v>
      </c>
      <c r="AO26" s="2">
        <f t="shared" si="0"/>
        <v>42042</v>
      </c>
      <c r="AP26" s="2">
        <f t="shared" si="0"/>
        <v>42043</v>
      </c>
      <c r="AQ26" s="2">
        <f t="shared" si="0"/>
        <v>42044</v>
      </c>
      <c r="AR26" s="2">
        <f t="shared" si="0"/>
        <v>42045</v>
      </c>
      <c r="AS26" s="2">
        <f t="shared" si="0"/>
        <v>42046</v>
      </c>
      <c r="AT26" s="2">
        <f t="shared" si="0"/>
        <v>42047</v>
      </c>
      <c r="AU26" s="2">
        <f t="shared" si="0"/>
        <v>42048</v>
      </c>
      <c r="AV26" s="2">
        <f t="shared" si="0"/>
        <v>42049</v>
      </c>
      <c r="AW26" s="2">
        <f t="shared" si="0"/>
        <v>42050</v>
      </c>
      <c r="AX26" s="2">
        <f t="shared" si="0"/>
        <v>42051</v>
      </c>
      <c r="AY26" s="2">
        <f t="shared" si="0"/>
        <v>42052</v>
      </c>
      <c r="AZ26" s="2">
        <f t="shared" si="0"/>
        <v>42053</v>
      </c>
      <c r="BA26" s="2">
        <f t="shared" si="0"/>
        <v>42054</v>
      </c>
      <c r="BB26" s="2">
        <f t="shared" si="0"/>
        <v>42055</v>
      </c>
      <c r="BC26" s="2">
        <f t="shared" si="0"/>
        <v>42056</v>
      </c>
      <c r="BD26" s="2">
        <f t="shared" si="0"/>
        <v>42057</v>
      </c>
      <c r="BE26" s="2">
        <f t="shared" si="0"/>
        <v>42058</v>
      </c>
      <c r="BF26" s="2">
        <f t="shared" si="0"/>
        <v>42059</v>
      </c>
      <c r="BG26" s="2">
        <f t="shared" si="0"/>
        <v>42060</v>
      </c>
      <c r="BH26" s="2">
        <f t="shared" si="0"/>
        <v>42061</v>
      </c>
      <c r="BI26" s="2">
        <f t="shared" si="0"/>
        <v>42062</v>
      </c>
      <c r="BJ26" s="2">
        <f t="shared" si="0"/>
        <v>42063</v>
      </c>
      <c r="BK26" s="17">
        <f>IF(BJ26=0,,IF(MONTH(BJ26)=MONTH(BJ26+1),BJ26+1,))</f>
        <v>0</v>
      </c>
      <c r="BL26" s="17">
        <f t="shared" ref="BL26" si="1">IF(BK26=0,,IF(MONTH(BK26)=MONTH(BK26+1),BK26+1,))</f>
        <v>0</v>
      </c>
      <c r="BM26" s="17">
        <f>IF(BL26=0,,IF(MONTH(BL26)=MONTH(BL26+1),BL26+1,))</f>
        <v>0</v>
      </c>
      <c r="BN26" s="13"/>
    </row>
    <row r="27" spans="34:81" ht="15.75" thickTop="1" x14ac:dyDescent="0.25">
      <c r="AH27" s="5" t="s">
        <v>7</v>
      </c>
      <c r="AI27" s="7" t="s">
        <v>0</v>
      </c>
      <c r="AJ27" s="7" t="s">
        <v>0</v>
      </c>
      <c r="AK27" s="7" t="s">
        <v>0</v>
      </c>
      <c r="AL27" s="7" t="s">
        <v>0</v>
      </c>
      <c r="AM27" s="7" t="s">
        <v>0</v>
      </c>
      <c r="AN27" s="7" t="s">
        <v>0</v>
      </c>
      <c r="AO27" s="7" t="s">
        <v>0</v>
      </c>
      <c r="AP27" s="7" t="s">
        <v>0</v>
      </c>
      <c r="AQ27" s="7" t="s">
        <v>0</v>
      </c>
      <c r="AR27" s="7" t="s">
        <v>0</v>
      </c>
      <c r="AS27" s="7" t="s">
        <v>0</v>
      </c>
      <c r="AT27" s="7" t="s">
        <v>0</v>
      </c>
      <c r="AU27" s="7" t="s">
        <v>0</v>
      </c>
      <c r="AV27" s="7">
        <v>0.35416666666666669</v>
      </c>
      <c r="AW27" s="7">
        <v>0.35416666666666669</v>
      </c>
      <c r="AX27" s="7">
        <v>0.35416666666666669</v>
      </c>
      <c r="AY27" s="7">
        <v>0.35416666666666669</v>
      </c>
      <c r="AZ27" s="7">
        <v>0.35416666666666669</v>
      </c>
      <c r="BA27" s="7">
        <v>0.35416666666666669</v>
      </c>
      <c r="BB27" s="7" t="s">
        <v>1</v>
      </c>
      <c r="BC27" s="7">
        <v>0.35416666666666669</v>
      </c>
      <c r="BD27" s="7">
        <v>0.35416666666666669</v>
      </c>
      <c r="BE27" s="7">
        <v>0.35416666666666669</v>
      </c>
      <c r="BF27" s="7">
        <v>0.35416666666666669</v>
      </c>
      <c r="BG27" s="7">
        <v>0.35416666666666669</v>
      </c>
      <c r="BH27" s="7" t="s">
        <v>1</v>
      </c>
      <c r="BI27" s="7" t="s">
        <v>1</v>
      </c>
      <c r="BJ27" s="7">
        <v>0.35416666666666669</v>
      </c>
      <c r="BK27" s="7">
        <v>0.35416666666666669</v>
      </c>
      <c r="BL27" s="7">
        <v>0.35416666666666669</v>
      </c>
      <c r="BM27" s="7">
        <v>0.35416666666666669</v>
      </c>
      <c r="CC27" s="4">
        <f t="array" ref="CC27">(SUM(IF(ISNUMBER(--SUBSTITUTE(AI27:BM28," ",":")),--SUBSTITUTE(AI27:BM28," ",":"),)*{-1;1}))*24</f>
        <v>114.59999999999988</v>
      </c>
    </row>
    <row r="28" spans="34:81" ht="15.75" thickBot="1" x14ac:dyDescent="0.3">
      <c r="AH28" s="5" t="s">
        <v>7</v>
      </c>
      <c r="AI28" s="8" t="s">
        <v>0</v>
      </c>
      <c r="AJ28" s="8" t="s">
        <v>0</v>
      </c>
      <c r="AK28" s="8" t="s">
        <v>0</v>
      </c>
      <c r="AL28" s="8" t="s">
        <v>0</v>
      </c>
      <c r="AM28" s="8" t="s">
        <v>0</v>
      </c>
      <c r="AN28" s="8" t="s">
        <v>0</v>
      </c>
      <c r="AO28" s="8" t="s">
        <v>0</v>
      </c>
      <c r="AP28" s="8" t="s">
        <v>0</v>
      </c>
      <c r="AQ28" s="8" t="s">
        <v>0</v>
      </c>
      <c r="AR28" s="8" t="s">
        <v>0</v>
      </c>
      <c r="AS28" s="8" t="s">
        <v>0</v>
      </c>
      <c r="AT28" s="8" t="s">
        <v>0</v>
      </c>
      <c r="AU28" s="8" t="s">
        <v>0</v>
      </c>
      <c r="AV28" s="8">
        <v>0.6875</v>
      </c>
      <c r="AW28" s="8">
        <v>0.6875</v>
      </c>
      <c r="AX28" s="8">
        <v>0.6875</v>
      </c>
      <c r="AY28" s="8">
        <v>0.6875</v>
      </c>
      <c r="AZ28" s="8">
        <v>0.6875</v>
      </c>
      <c r="BA28" s="8">
        <v>0.46250000000000036</v>
      </c>
      <c r="BB28" s="8" t="s">
        <v>1</v>
      </c>
      <c r="BC28" s="8">
        <v>0.6875</v>
      </c>
      <c r="BD28" s="8">
        <v>0.6875</v>
      </c>
      <c r="BE28" s="8">
        <v>0.6875</v>
      </c>
      <c r="BF28" s="8">
        <v>0.6875</v>
      </c>
      <c r="BG28" s="8">
        <v>0.6875</v>
      </c>
      <c r="BH28" s="8" t="s">
        <v>1</v>
      </c>
      <c r="BI28" s="8" t="s">
        <v>1</v>
      </c>
      <c r="BJ28" s="8">
        <v>0.6875</v>
      </c>
      <c r="BK28" s="8">
        <v>0.6875</v>
      </c>
      <c r="BL28" s="8">
        <v>0.6875</v>
      </c>
      <c r="BM28" s="8">
        <v>0.6875</v>
      </c>
      <c r="CC28" s="3"/>
    </row>
    <row r="29" spans="34:81" ht="15.75" thickTop="1" x14ac:dyDescent="0.25">
      <c r="AH29" s="5" t="s">
        <v>7</v>
      </c>
      <c r="AI29" s="9" t="s">
        <v>0</v>
      </c>
      <c r="AJ29" s="9" t="s">
        <v>0</v>
      </c>
      <c r="AK29" s="9" t="s">
        <v>0</v>
      </c>
      <c r="AL29" s="9" t="s">
        <v>0</v>
      </c>
      <c r="AM29" s="9" t="s">
        <v>0</v>
      </c>
      <c r="AN29" s="9" t="s">
        <v>0</v>
      </c>
      <c r="AO29" s="9" t="s">
        <v>0</v>
      </c>
      <c r="AP29" s="9" t="s">
        <v>0</v>
      </c>
      <c r="AQ29" s="9" t="s">
        <v>0</v>
      </c>
      <c r="AR29" s="9" t="s">
        <v>0</v>
      </c>
      <c r="AS29" s="9" t="s">
        <v>0</v>
      </c>
      <c r="AT29" s="9" t="s">
        <v>0</v>
      </c>
      <c r="AU29" s="9" t="s">
        <v>0</v>
      </c>
      <c r="AV29" s="9" t="s">
        <v>1</v>
      </c>
      <c r="AW29" s="9" t="s">
        <v>1</v>
      </c>
      <c r="AX29" s="9" t="s">
        <v>1</v>
      </c>
      <c r="AY29" s="9">
        <v>0.70833333333333337</v>
      </c>
      <c r="AZ29" s="9" t="s">
        <v>2</v>
      </c>
      <c r="BA29" s="9" t="s">
        <v>1</v>
      </c>
      <c r="BB29" s="9" t="s">
        <v>1</v>
      </c>
      <c r="BC29" s="9" t="s">
        <v>1</v>
      </c>
      <c r="BD29" s="9" t="s">
        <v>1</v>
      </c>
      <c r="BE29" s="9" t="s">
        <v>1</v>
      </c>
      <c r="BF29" s="9">
        <v>0.70833333333333337</v>
      </c>
      <c r="BG29" s="9" t="s">
        <v>2</v>
      </c>
      <c r="BH29" s="9" t="s">
        <v>1</v>
      </c>
      <c r="BI29" s="9" t="s">
        <v>1</v>
      </c>
      <c r="BJ29" s="9" t="s">
        <v>1</v>
      </c>
      <c r="BK29" s="9" t="s">
        <v>1</v>
      </c>
      <c r="BL29" s="9" t="s">
        <v>1</v>
      </c>
      <c r="BM29" s="9" t="s">
        <v>1</v>
      </c>
      <c r="CC29" s="4">
        <f t="array" ref="CC29">(SUM(IF(ISNUMBER(--SUBSTITUTE(AI29:BM30," ",":")),--SUBSTITUTE(AI29:BM30," ",":"),)*{-1;1}))*24</f>
        <v>30</v>
      </c>
    </row>
    <row r="30" spans="34:81" ht="15.75" thickBot="1" x14ac:dyDescent="0.3">
      <c r="AH30" s="6" t="s">
        <v>7</v>
      </c>
      <c r="AI30" s="8" t="s">
        <v>0</v>
      </c>
      <c r="AJ30" s="8" t="s">
        <v>0</v>
      </c>
      <c r="AK30" s="8" t="s">
        <v>0</v>
      </c>
      <c r="AL30" s="8" t="s">
        <v>0</v>
      </c>
      <c r="AM30" s="8" t="s">
        <v>0</v>
      </c>
      <c r="AN30" s="8" t="s">
        <v>0</v>
      </c>
      <c r="AO30" s="8" t="s">
        <v>0</v>
      </c>
      <c r="AP30" s="8" t="s">
        <v>0</v>
      </c>
      <c r="AQ30" s="8" t="s">
        <v>0</v>
      </c>
      <c r="AR30" s="8" t="s">
        <v>0</v>
      </c>
      <c r="AS30" s="8" t="s">
        <v>0</v>
      </c>
      <c r="AT30" s="8" t="s">
        <v>0</v>
      </c>
      <c r="AU30" s="8" t="s">
        <v>0</v>
      </c>
      <c r="AV30" s="8" t="s">
        <v>1</v>
      </c>
      <c r="AW30" s="8" t="s">
        <v>1</v>
      </c>
      <c r="AX30" s="8" t="s">
        <v>1</v>
      </c>
      <c r="AY30" s="8" t="s">
        <v>3</v>
      </c>
      <c r="AZ30" s="8">
        <v>0.33333333333333331</v>
      </c>
      <c r="BA30" s="8" t="s">
        <v>1</v>
      </c>
      <c r="BB30" s="8" t="s">
        <v>1</v>
      </c>
      <c r="BC30" s="8" t="s">
        <v>1</v>
      </c>
      <c r="BD30" s="8" t="s">
        <v>1</v>
      </c>
      <c r="BE30" s="8" t="s">
        <v>1</v>
      </c>
      <c r="BF30" s="8" t="s">
        <v>3</v>
      </c>
      <c r="BG30" s="8">
        <v>0.33333333333333331</v>
      </c>
      <c r="BH30" s="8" t="s">
        <v>1</v>
      </c>
      <c r="BI30" s="8" t="s">
        <v>1</v>
      </c>
      <c r="BJ30" s="8" t="s">
        <v>1</v>
      </c>
      <c r="BK30" s="8" t="s">
        <v>1</v>
      </c>
      <c r="BL30" s="8" t="s">
        <v>1</v>
      </c>
      <c r="BM30" s="8" t="s">
        <v>1</v>
      </c>
    </row>
    <row r="31" spans="34:81" s="5" customFormat="1" ht="15.75" thickTop="1" x14ac:dyDescent="0.25">
      <c r="AH31" s="6" t="s">
        <v>8</v>
      </c>
      <c r="AI31" s="7" t="s">
        <v>0</v>
      </c>
      <c r="AJ31" s="7" t="s">
        <v>0</v>
      </c>
      <c r="AK31" s="7" t="s">
        <v>0</v>
      </c>
      <c r="AL31" s="7" t="s">
        <v>0</v>
      </c>
      <c r="AM31" s="7" t="s">
        <v>0</v>
      </c>
      <c r="AN31" s="7" t="s">
        <v>0</v>
      </c>
      <c r="AO31" s="7" t="s">
        <v>0</v>
      </c>
      <c r="AP31" s="7" t="s">
        <v>0</v>
      </c>
      <c r="AQ31" s="7" t="s">
        <v>0</v>
      </c>
      <c r="AR31" s="7" t="s">
        <v>0</v>
      </c>
      <c r="AS31" s="7" t="s">
        <v>0</v>
      </c>
      <c r="AT31" s="7" t="s">
        <v>0</v>
      </c>
      <c r="AU31" s="7" t="s">
        <v>0</v>
      </c>
      <c r="AV31" s="7">
        <v>0.35416666666666669</v>
      </c>
      <c r="AW31" s="7">
        <v>0.35416666666666669</v>
      </c>
      <c r="AX31" s="7">
        <v>0.35416666666666669</v>
      </c>
      <c r="AY31" s="7">
        <v>0.35416666666666669</v>
      </c>
      <c r="AZ31" s="7">
        <v>0.35416666666666669</v>
      </c>
      <c r="BA31" s="7">
        <v>0.35416666666666669</v>
      </c>
      <c r="BB31" s="7" t="s">
        <v>1</v>
      </c>
      <c r="BC31" s="7">
        <v>0.35416666666666669</v>
      </c>
      <c r="BD31" s="7">
        <v>0.35416666666666669</v>
      </c>
      <c r="BE31" s="7">
        <v>0.35416666666666669</v>
      </c>
      <c r="BF31" s="7">
        <v>0.35416666666666669</v>
      </c>
      <c r="BG31" s="7">
        <v>0.35416666666666669</v>
      </c>
      <c r="BH31" s="7" t="s">
        <v>1</v>
      </c>
      <c r="BI31" s="7" t="s">
        <v>1</v>
      </c>
      <c r="BJ31" s="7">
        <v>0.35416666666666669</v>
      </c>
      <c r="BK31" s="7">
        <v>0.35416666666666669</v>
      </c>
      <c r="BL31" s="7">
        <v>0.35416666666666669</v>
      </c>
      <c r="BM31" s="7">
        <v>0.35416666666666669</v>
      </c>
      <c r="CC31" s="14">
        <f t="array" ref="CC31">(SUM(IF(ISNUMBER(--SUBSTITUTE(AI31:BM32," ",":")),--SUBSTITUTE(AI31:BM32," ",":"),)*{-1;1}))*24</f>
        <v>114.59999999999988</v>
      </c>
    </row>
    <row r="32" spans="34:81" s="5" customFormat="1" ht="15.75" thickBot="1" x14ac:dyDescent="0.3">
      <c r="AH32" s="6" t="s">
        <v>8</v>
      </c>
      <c r="AI32" s="8" t="s">
        <v>0</v>
      </c>
      <c r="AJ32" s="8" t="s">
        <v>0</v>
      </c>
      <c r="AK32" s="8" t="s">
        <v>0</v>
      </c>
      <c r="AL32" s="8" t="s">
        <v>0</v>
      </c>
      <c r="AM32" s="8" t="s">
        <v>0</v>
      </c>
      <c r="AN32" s="8" t="s">
        <v>0</v>
      </c>
      <c r="AO32" s="8" t="s">
        <v>0</v>
      </c>
      <c r="AP32" s="8" t="s">
        <v>0</v>
      </c>
      <c r="AQ32" s="8" t="s">
        <v>0</v>
      </c>
      <c r="AR32" s="8" t="s">
        <v>0</v>
      </c>
      <c r="AS32" s="8" t="s">
        <v>0</v>
      </c>
      <c r="AT32" s="8" t="s">
        <v>0</v>
      </c>
      <c r="AU32" s="8" t="s">
        <v>0</v>
      </c>
      <c r="AV32" s="8">
        <v>0.6875</v>
      </c>
      <c r="AW32" s="8">
        <v>0.6875</v>
      </c>
      <c r="AX32" s="8">
        <v>0.6875</v>
      </c>
      <c r="AY32" s="8">
        <v>0.6875</v>
      </c>
      <c r="AZ32" s="8">
        <v>0.6875</v>
      </c>
      <c r="BA32" s="8">
        <v>0.46250000000000036</v>
      </c>
      <c r="BB32" s="8" t="s">
        <v>1</v>
      </c>
      <c r="BC32" s="8">
        <v>0.6875</v>
      </c>
      <c r="BD32" s="8">
        <v>0.6875</v>
      </c>
      <c r="BE32" s="8">
        <v>0.6875</v>
      </c>
      <c r="BF32" s="8">
        <v>0.6875</v>
      </c>
      <c r="BG32" s="8">
        <v>0.6875</v>
      </c>
      <c r="BH32" s="8" t="s">
        <v>1</v>
      </c>
      <c r="BI32" s="8" t="s">
        <v>1</v>
      </c>
      <c r="BJ32" s="8">
        <v>0.6875</v>
      </c>
      <c r="BK32" s="8">
        <v>0.6875</v>
      </c>
      <c r="BL32" s="8">
        <v>0.6875</v>
      </c>
      <c r="BM32" s="8">
        <v>0.6875</v>
      </c>
      <c r="CC32" s="3"/>
    </row>
    <row r="33" spans="34:81" s="5" customFormat="1" ht="15.75" thickTop="1" x14ac:dyDescent="0.25">
      <c r="AH33" s="6" t="s">
        <v>8</v>
      </c>
      <c r="AI33" s="9" t="s">
        <v>0</v>
      </c>
      <c r="AJ33" s="9" t="s">
        <v>0</v>
      </c>
      <c r="AK33" s="9" t="s">
        <v>0</v>
      </c>
      <c r="AL33" s="9" t="s">
        <v>0</v>
      </c>
      <c r="AM33" s="9" t="s">
        <v>0</v>
      </c>
      <c r="AN33" s="9" t="s">
        <v>0</v>
      </c>
      <c r="AO33" s="9" t="s">
        <v>0</v>
      </c>
      <c r="AP33" s="9" t="s">
        <v>0</v>
      </c>
      <c r="AQ33" s="9" t="s">
        <v>0</v>
      </c>
      <c r="AR33" s="9" t="s">
        <v>0</v>
      </c>
      <c r="AS33" s="9" t="s">
        <v>0</v>
      </c>
      <c r="AT33" s="9" t="s">
        <v>0</v>
      </c>
      <c r="AU33" s="9" t="s">
        <v>0</v>
      </c>
      <c r="AV33" s="9" t="s">
        <v>1</v>
      </c>
      <c r="AW33" s="9" t="s">
        <v>1</v>
      </c>
      <c r="AX33" s="9" t="s">
        <v>1</v>
      </c>
      <c r="AY33" s="9">
        <v>0.70833333333333337</v>
      </c>
      <c r="AZ33" s="9" t="s">
        <v>2</v>
      </c>
      <c r="BA33" s="9" t="s">
        <v>1</v>
      </c>
      <c r="BB33" s="9" t="s">
        <v>1</v>
      </c>
      <c r="BC33" s="9" t="s">
        <v>1</v>
      </c>
      <c r="BD33" s="9" t="s">
        <v>1</v>
      </c>
      <c r="BE33" s="9" t="s">
        <v>1</v>
      </c>
      <c r="BF33" s="9">
        <v>0.70833333333333337</v>
      </c>
      <c r="BG33" s="9" t="s">
        <v>2</v>
      </c>
      <c r="BH33" s="9" t="s">
        <v>1</v>
      </c>
      <c r="BI33" s="9" t="s">
        <v>1</v>
      </c>
      <c r="BJ33" s="9" t="s">
        <v>1</v>
      </c>
      <c r="BK33" s="9" t="s">
        <v>1</v>
      </c>
      <c r="BL33" s="9" t="s">
        <v>1</v>
      </c>
      <c r="BM33" s="9" t="s">
        <v>1</v>
      </c>
      <c r="CC33" s="14">
        <f t="array" ref="CC33">(SUM(IF(ISNUMBER(--SUBSTITUTE(AI33:BM34," ",":")),--SUBSTITUTE(AI33:BM34," ",":"),)*{-1;1}))*24</f>
        <v>30</v>
      </c>
    </row>
    <row r="34" spans="34:81" s="5" customFormat="1" x14ac:dyDescent="0.25">
      <c r="AH34" s="6" t="s">
        <v>8</v>
      </c>
      <c r="AI34" s="8" t="s">
        <v>0</v>
      </c>
      <c r="AJ34" s="8" t="s">
        <v>0</v>
      </c>
      <c r="AK34" s="8" t="s">
        <v>0</v>
      </c>
      <c r="AL34" s="8" t="s">
        <v>0</v>
      </c>
      <c r="AM34" s="8" t="s">
        <v>0</v>
      </c>
      <c r="AN34" s="8" t="s">
        <v>0</v>
      </c>
      <c r="AO34" s="8" t="s">
        <v>0</v>
      </c>
      <c r="AP34" s="8" t="s">
        <v>0</v>
      </c>
      <c r="AQ34" s="8" t="s">
        <v>0</v>
      </c>
      <c r="AR34" s="8" t="s">
        <v>0</v>
      </c>
      <c r="AS34" s="8" t="s">
        <v>0</v>
      </c>
      <c r="AT34" s="8" t="s">
        <v>0</v>
      </c>
      <c r="AU34" s="8" t="s">
        <v>0</v>
      </c>
      <c r="AV34" s="8" t="s">
        <v>1</v>
      </c>
      <c r="AW34" s="8" t="s">
        <v>1</v>
      </c>
      <c r="AX34" s="8" t="s">
        <v>1</v>
      </c>
      <c r="AY34" s="8" t="s">
        <v>3</v>
      </c>
      <c r="AZ34" s="8">
        <v>0.33333333333333331</v>
      </c>
      <c r="BA34" s="8" t="s">
        <v>1</v>
      </c>
      <c r="BB34" s="8" t="s">
        <v>1</v>
      </c>
      <c r="BC34" s="8" t="s">
        <v>1</v>
      </c>
      <c r="BD34" s="8" t="s">
        <v>1</v>
      </c>
      <c r="BE34" s="8" t="s">
        <v>1</v>
      </c>
      <c r="BF34" s="8" t="s">
        <v>3</v>
      </c>
      <c r="BG34" s="8">
        <v>0.33333333333333331</v>
      </c>
      <c r="BH34" s="8" t="s">
        <v>1</v>
      </c>
      <c r="BI34" s="8" t="s">
        <v>1</v>
      </c>
      <c r="BJ34" s="8" t="s">
        <v>1</v>
      </c>
      <c r="BK34" s="8" t="s">
        <v>1</v>
      </c>
      <c r="BL34" s="8" t="s">
        <v>1</v>
      </c>
      <c r="BM34" s="8" t="s">
        <v>1</v>
      </c>
    </row>
    <row r="35" spans="34:81" s="5" customFormat="1" x14ac:dyDescent="0.25"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</row>
    <row r="37" spans="34:81" x14ac:dyDescent="0.25">
      <c r="BJ37" s="5"/>
    </row>
    <row r="38" spans="34:81" x14ac:dyDescent="0.25">
      <c r="AQ38" s="19" t="s">
        <v>4</v>
      </c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J38" s="5"/>
    </row>
    <row r="39" spans="34:81" x14ac:dyDescent="0.25"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</row>
    <row r="40" spans="34:81" x14ac:dyDescent="0.25"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L40" s="10"/>
    </row>
    <row r="41" spans="34:81" x14ac:dyDescent="0.25"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J41" s="15"/>
      <c r="BL41" s="10"/>
    </row>
    <row r="42" spans="34:81" x14ac:dyDescent="0.25"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J42" s="5"/>
      <c r="BL42" s="10"/>
    </row>
    <row r="43" spans="34:81" x14ac:dyDescent="0.25"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J43" s="5"/>
    </row>
    <row r="44" spans="34:81" x14ac:dyDescent="0.25">
      <c r="AQ44" s="20" t="s">
        <v>5</v>
      </c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16" t="str">
        <f>LOOKUP(DAY(EOMONTH($AI$26,0)),{28,29,30,31},{"BJ","BK","BL","BM"})</f>
        <v>BJ</v>
      </c>
    </row>
    <row r="45" spans="34:81" x14ac:dyDescent="0.25"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</row>
    <row r="46" spans="34:81" x14ac:dyDescent="0.25"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12" t="s">
        <v>6</v>
      </c>
    </row>
    <row r="47" spans="34:81" x14ac:dyDescent="0.25">
      <c r="BH47" s="5"/>
    </row>
    <row r="48" spans="34:81" x14ac:dyDescent="0.25">
      <c r="BH48" s="10"/>
    </row>
    <row r="49" spans="60:60" x14ac:dyDescent="0.25">
      <c r="BH49" s="10"/>
    </row>
  </sheetData>
  <mergeCells count="4">
    <mergeCell ref="BB23:BD23"/>
    <mergeCell ref="AQ38:BH43"/>
    <mergeCell ref="AQ44:BG46"/>
    <mergeCell ref="BG23:BI23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Spinner 1">
              <controlPr defaultSize="0" autoPict="0">
                <anchor moveWithCells="1" sizeWithCells="1">
                  <from>
                    <xdr:col>55</xdr:col>
                    <xdr:colOff>304800</xdr:colOff>
                    <xdr:row>22</xdr:row>
                    <xdr:rowOff>57150</xdr:rowOff>
                  </from>
                  <to>
                    <xdr:col>57</xdr:col>
                    <xdr:colOff>314325</xdr:colOff>
                    <xdr:row>24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Лист2</vt:lpstr>
      <vt:lpstr>Лист1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EKZOym</dc:creator>
  <cp:lastModifiedBy>User</cp:lastModifiedBy>
  <dcterms:created xsi:type="dcterms:W3CDTF">2015-09-12T11:49:35Z</dcterms:created>
  <dcterms:modified xsi:type="dcterms:W3CDTF">2015-09-12T15:22:02Z</dcterms:modified>
</cp:coreProperties>
</file>