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940"/>
  </bookViews>
  <sheets>
    <sheet name="UEFA" sheetId="8" r:id="rId1"/>
    <sheet name="Лига чемпионов УЕФА (1955-Н.В)" sheetId="3" r:id="rId2"/>
    <sheet name="Лига Европы УЕФА (1971-Н.В)" sheetId="4" r:id="rId3"/>
    <sheet name="Суперкубок УЕФА (1972-Н.В)" sheetId="5" r:id="rId4"/>
    <sheet name="Лист2" sheetId="10" r:id="rId5"/>
  </sheets>
  <definedNames>
    <definedName name="_xlnm._FilterDatabase" localSheetId="0" hidden="1">UEFA!$C$2:$L$61</definedName>
    <definedName name="_xlnm._FilterDatabase" localSheetId="2" hidden="1">'Лига Европы УЕФА (1971-Н.В)'!$C$2:$D$12</definedName>
    <definedName name="_xlnm._FilterDatabase" localSheetId="1" hidden="1">'Лига чемпионов УЕФА (1955-Н.В)'!$C$3:$D$13</definedName>
    <definedName name="_xlnm._FilterDatabase" localSheetId="3" hidden="1">'Суперкубок УЕФА (1972-Н.В)'!$C$2:$D$2</definedName>
  </definedNames>
  <calcPr calcId="144525"/>
</workbook>
</file>

<file path=xl/calcChain.xml><?xml version="1.0" encoding="utf-8"?>
<calcChain xmlns="http://schemas.openxmlformats.org/spreadsheetml/2006/main">
  <c r="C4" i="8" l="1"/>
  <c r="E4" i="8"/>
  <c r="G4" i="8"/>
  <c r="H4" i="8"/>
  <c r="I4" i="8"/>
  <c r="J4" i="8"/>
  <c r="K4" i="8"/>
  <c r="L4" i="8"/>
  <c r="F4" i="8"/>
  <c r="M5" i="8"/>
  <c r="N5" i="8"/>
  <c r="M6" i="8"/>
  <c r="N6" i="8"/>
  <c r="M7" i="8"/>
  <c r="N7" i="8"/>
  <c r="M8" i="8"/>
  <c r="N8" i="8"/>
  <c r="M9" i="8"/>
  <c r="N9" i="8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 s="1"/>
  <c r="M48" i="8"/>
  <c r="N48" i="8" s="1"/>
  <c r="M36" i="8"/>
  <c r="N36" i="8" s="1"/>
  <c r="M55" i="8"/>
  <c r="N55" i="8" s="1"/>
  <c r="M59" i="8"/>
  <c r="N59" i="8" s="1"/>
  <c r="M39" i="8"/>
  <c r="N39" i="8" s="1"/>
  <c r="M27" i="8"/>
  <c r="N27" i="8" s="1"/>
  <c r="M49" i="8"/>
  <c r="N49" i="8" s="1"/>
  <c r="M60" i="8"/>
  <c r="N60" i="8" s="1"/>
  <c r="M40" i="8"/>
  <c r="N40" i="8" s="1"/>
  <c r="M37" i="8"/>
  <c r="N37" i="8" s="1"/>
  <c r="M31" i="8"/>
  <c r="N31" i="8" s="1"/>
  <c r="M44" i="8"/>
  <c r="N44" i="8" s="1"/>
  <c r="M56" i="8"/>
  <c r="N56" i="8" s="1"/>
  <c r="M35" i="8"/>
  <c r="N35" i="8" s="1"/>
  <c r="M53" i="8"/>
  <c r="N53" i="8" s="1"/>
  <c r="M58" i="8"/>
  <c r="N58" i="8" s="1"/>
  <c r="M50" i="8"/>
  <c r="N50" i="8" s="1"/>
  <c r="M32" i="8"/>
  <c r="N32" i="8" s="1"/>
  <c r="M41" i="8"/>
  <c r="N41" i="8" s="1"/>
  <c r="M47" i="8"/>
  <c r="N47" i="8"/>
  <c r="M28" i="8"/>
  <c r="N28" i="8"/>
  <c r="M33" i="8"/>
  <c r="N33" i="8"/>
  <c r="M29" i="8"/>
  <c r="N29" i="8"/>
  <c r="M51" i="8"/>
  <c r="N51" i="8"/>
  <c r="M42" i="8"/>
  <c r="N42" i="8"/>
  <c r="M45" i="8"/>
  <c r="N45" i="8"/>
  <c r="M61" i="8"/>
  <c r="N61" i="8"/>
  <c r="M46" i="8"/>
  <c r="N46" i="8"/>
  <c r="M54" i="8"/>
  <c r="N54" i="8"/>
  <c r="M57" i="8"/>
  <c r="N57" i="8"/>
  <c r="K15" i="5"/>
  <c r="K11" i="5"/>
  <c r="K4" i="5"/>
  <c r="K5" i="5"/>
  <c r="K6" i="5"/>
  <c r="K7" i="5"/>
  <c r="K8" i="5"/>
  <c r="K9" i="5"/>
  <c r="K10" i="5"/>
  <c r="K12" i="5"/>
  <c r="K13" i="5"/>
  <c r="K14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3" i="5"/>
  <c r="M4" i="5"/>
  <c r="N4" i="5" s="1"/>
  <c r="M5" i="5"/>
  <c r="N5" i="5" s="1"/>
  <c r="M6" i="5"/>
  <c r="N6" i="5" s="1"/>
  <c r="M7" i="5"/>
  <c r="N7" i="5" s="1"/>
  <c r="M8" i="5"/>
  <c r="N8" i="5" s="1"/>
  <c r="M9" i="5"/>
  <c r="N9" i="5" s="1"/>
  <c r="M10" i="5"/>
  <c r="N10" i="5" s="1"/>
  <c r="M11" i="5"/>
  <c r="N11" i="5" s="1"/>
  <c r="M12" i="5"/>
  <c r="N12" i="5" s="1"/>
  <c r="M13" i="5"/>
  <c r="N13" i="5" s="1"/>
  <c r="M14" i="5"/>
  <c r="N14" i="5" s="1"/>
  <c r="M15" i="5"/>
  <c r="N15" i="5" s="1"/>
  <c r="M16" i="5"/>
  <c r="N16" i="5" s="1"/>
  <c r="M17" i="5"/>
  <c r="N17" i="5" s="1"/>
  <c r="M18" i="5"/>
  <c r="N18" i="5" s="1"/>
  <c r="M19" i="5"/>
  <c r="N19" i="5" s="1"/>
  <c r="M20" i="5"/>
  <c r="N20" i="5" s="1"/>
  <c r="M21" i="5"/>
  <c r="N21" i="5" s="1"/>
  <c r="M22" i="5"/>
  <c r="N22" i="5" s="1"/>
  <c r="M23" i="5"/>
  <c r="N23" i="5" s="1"/>
  <c r="M24" i="5"/>
  <c r="N24" i="5" s="1"/>
  <c r="M25" i="5"/>
  <c r="N25" i="5" s="1"/>
  <c r="M26" i="5"/>
  <c r="N26" i="5" s="1"/>
  <c r="M27" i="5"/>
  <c r="N27" i="5" s="1"/>
  <c r="M28" i="5"/>
  <c r="N28" i="5" s="1"/>
  <c r="M29" i="5"/>
  <c r="N29" i="5" s="1"/>
  <c r="M30" i="5"/>
  <c r="N30" i="5" s="1"/>
  <c r="M31" i="5"/>
  <c r="N31" i="5" s="1"/>
  <c r="M32" i="5"/>
  <c r="N32" i="5" s="1"/>
  <c r="M33" i="5"/>
  <c r="N33" i="5" s="1"/>
  <c r="M34" i="5"/>
  <c r="N34" i="5" s="1"/>
  <c r="M35" i="5"/>
  <c r="N35" i="5" s="1"/>
  <c r="M36" i="5"/>
  <c r="N36" i="5" s="1"/>
  <c r="M37" i="5"/>
  <c r="N37" i="5" s="1"/>
  <c r="M38" i="5"/>
  <c r="N38" i="5" s="1"/>
  <c r="M39" i="5"/>
  <c r="N39" i="5" s="1"/>
  <c r="M40" i="5"/>
  <c r="N40" i="5" s="1"/>
  <c r="M3" i="5"/>
  <c r="N3" i="5" s="1"/>
  <c r="M5" i="3"/>
  <c r="N5" i="3" s="1"/>
  <c r="M6" i="3"/>
  <c r="N6" i="3" s="1"/>
  <c r="M7" i="3"/>
  <c r="N7" i="3" s="1"/>
  <c r="M9" i="3"/>
  <c r="N9" i="3" s="1"/>
  <c r="M10" i="3"/>
  <c r="N10" i="3" s="1"/>
  <c r="M12" i="3"/>
  <c r="N12" i="3" s="1"/>
  <c r="M13" i="3"/>
  <c r="N13" i="3" s="1"/>
  <c r="M8" i="3"/>
  <c r="N8" i="3" s="1"/>
  <c r="M11" i="3"/>
  <c r="N11" i="3" s="1"/>
  <c r="M4" i="3"/>
  <c r="N4" i="3" s="1"/>
  <c r="M5" i="4"/>
  <c r="N5" i="4" s="1"/>
  <c r="M6" i="4"/>
  <c r="N6" i="4" s="1"/>
  <c r="M7" i="4"/>
  <c r="N7" i="4" s="1"/>
  <c r="M8" i="4"/>
  <c r="N8" i="4" s="1"/>
  <c r="M9" i="4"/>
  <c r="N9" i="4" s="1"/>
  <c r="M10" i="4"/>
  <c r="N10" i="4" s="1"/>
  <c r="M11" i="4"/>
  <c r="N11" i="4" s="1"/>
  <c r="M12" i="4"/>
  <c r="N12" i="4" s="1"/>
  <c r="M3" i="4"/>
  <c r="N3" i="4" s="1"/>
  <c r="M4" i="4"/>
  <c r="N4" i="4" s="1"/>
  <c r="K5" i="4"/>
  <c r="K8" i="4"/>
  <c r="K6" i="4"/>
  <c r="K4" i="4"/>
  <c r="K9" i="4"/>
  <c r="K7" i="4"/>
  <c r="K10" i="4"/>
  <c r="K11" i="4"/>
  <c r="K12" i="4"/>
  <c r="K3" i="4"/>
  <c r="K5" i="3"/>
  <c r="K8" i="3"/>
  <c r="K9" i="3"/>
  <c r="K10" i="3"/>
  <c r="K11" i="3"/>
  <c r="K13" i="3"/>
  <c r="K12" i="3"/>
  <c r="K6" i="3"/>
  <c r="K7" i="3"/>
  <c r="K4" i="3"/>
  <c r="M4" i="8" l="1"/>
  <c r="N4" i="8" s="1"/>
</calcChain>
</file>

<file path=xl/sharedStrings.xml><?xml version="1.0" encoding="utf-8"?>
<sst xmlns="http://schemas.openxmlformats.org/spreadsheetml/2006/main" count="544" uniqueCount="179">
  <si>
    <t>Реал (Мадрид)</t>
  </si>
  <si>
    <t>И</t>
  </si>
  <si>
    <t>В</t>
  </si>
  <si>
    <t>Н</t>
  </si>
  <si>
    <t>П</t>
  </si>
  <si>
    <t>МЗ</t>
  </si>
  <si>
    <t>МП</t>
  </si>
  <si>
    <t>О</t>
  </si>
  <si>
    <t>Трофей</t>
  </si>
  <si>
    <t>Барселона</t>
  </si>
  <si>
    <t>Атлетико (Мадрид)</t>
  </si>
  <si>
    <t xml:space="preserve">Валенсия </t>
  </si>
  <si>
    <t xml:space="preserve">Севилья </t>
  </si>
  <si>
    <t>Бавария (Мюнхен)</t>
  </si>
  <si>
    <t>Ювентус (Турин)</t>
  </si>
  <si>
    <t xml:space="preserve">Милан </t>
  </si>
  <si>
    <t>Интер (Милан)</t>
  </si>
  <si>
    <t>Бенфика (Лиссабон)</t>
  </si>
  <si>
    <t>Аякс (Амстердам)</t>
  </si>
  <si>
    <t xml:space="preserve">Манчестер Юнайтед </t>
  </si>
  <si>
    <t xml:space="preserve">Порту </t>
  </si>
  <si>
    <t xml:space="preserve">Ливерпуль </t>
  </si>
  <si>
    <t>Андерлехт (Брюссель)</t>
  </si>
  <si>
    <t>Динамо (Киев)</t>
  </si>
  <si>
    <t>ПСВ (Эйндховен)</t>
  </si>
  <si>
    <t>Рейнджерс (Глазго)</t>
  </si>
  <si>
    <t>Црвена Звезда (Белград)</t>
  </si>
  <si>
    <t xml:space="preserve">Гамбург </t>
  </si>
  <si>
    <t>Тоттенхэм Хотспур (Лондон)</t>
  </si>
  <si>
    <t>Боруссия (Дортмунд)</t>
  </si>
  <si>
    <t>Спортинг (Лиссабон)</t>
  </si>
  <si>
    <t xml:space="preserve">Брюгге </t>
  </si>
  <si>
    <t>Арсенал (Лондон)</t>
  </si>
  <si>
    <t>Стяуа (Бухарест)</t>
  </si>
  <si>
    <t>Фейеноорд (Роттердам)</t>
  </si>
  <si>
    <t>Галатасарай (Стамбул)</t>
  </si>
  <si>
    <t>Вердер (Бремен)</t>
  </si>
  <si>
    <t>Челси (Лондон)</t>
  </si>
  <si>
    <t xml:space="preserve">Штутгарт </t>
  </si>
  <si>
    <t>Испания</t>
  </si>
  <si>
    <t>Италия</t>
  </si>
  <si>
    <t>Германия</t>
  </si>
  <si>
    <t>Англия</t>
  </si>
  <si>
    <t>Франция</t>
  </si>
  <si>
    <t>Португалия</t>
  </si>
  <si>
    <t>Голландия</t>
  </si>
  <si>
    <t>Россия</t>
  </si>
  <si>
    <t>Украина</t>
  </si>
  <si>
    <t>Шотландия</t>
  </si>
  <si>
    <t>Турция</t>
  </si>
  <si>
    <t>Сербия</t>
  </si>
  <si>
    <t>Бельгия</t>
  </si>
  <si>
    <t>Румыния</t>
  </si>
  <si>
    <t>1</t>
  </si>
  <si>
    <t>0</t>
  </si>
  <si>
    <t>2</t>
  </si>
  <si>
    <t>3</t>
  </si>
  <si>
    <t>4</t>
  </si>
  <si>
    <t>10</t>
  </si>
  <si>
    <t>8</t>
  </si>
  <si>
    <t>6</t>
  </si>
  <si>
    <t>12</t>
  </si>
  <si>
    <t>9</t>
  </si>
  <si>
    <t>5</t>
  </si>
  <si>
    <t>7</t>
  </si>
  <si>
    <t xml:space="preserve">Ноттингем Форест </t>
  </si>
  <si>
    <t xml:space="preserve">Абердин </t>
  </si>
  <si>
    <t>Астон Вилла (Бирмингем)</t>
  </si>
  <si>
    <t xml:space="preserve">Мехелен </t>
  </si>
  <si>
    <t>Сампдория (Генуя)</t>
  </si>
  <si>
    <t>11</t>
  </si>
  <si>
    <t xml:space="preserve">Парма </t>
  </si>
  <si>
    <t>13</t>
  </si>
  <si>
    <t>17</t>
  </si>
  <si>
    <t>Пари Сен-Жермен (Париж)</t>
  </si>
  <si>
    <t>Лацио (Рим)</t>
  </si>
  <si>
    <t>Шахтёр (Донецк)</t>
  </si>
  <si>
    <t>Зенит (Санкт-Петербург)</t>
  </si>
  <si>
    <t>ЦСКА (Москва)</t>
  </si>
  <si>
    <t>16</t>
  </si>
  <si>
    <t>20</t>
  </si>
  <si>
    <t>34</t>
  </si>
  <si>
    <t>32</t>
  </si>
  <si>
    <t>37</t>
  </si>
  <si>
    <t>28</t>
  </si>
  <si>
    <t>27</t>
  </si>
  <si>
    <t xml:space="preserve">Реал Сарагоса </t>
  </si>
  <si>
    <t>22</t>
  </si>
  <si>
    <t>26</t>
  </si>
  <si>
    <t>39</t>
  </si>
  <si>
    <t>30</t>
  </si>
  <si>
    <t>41</t>
  </si>
  <si>
    <t>43</t>
  </si>
  <si>
    <t>36</t>
  </si>
  <si>
    <t>44</t>
  </si>
  <si>
    <t>33</t>
  </si>
  <si>
    <t>58</t>
  </si>
  <si>
    <t>45</t>
  </si>
  <si>
    <t>61</t>
  </si>
  <si>
    <t>73</t>
  </si>
  <si>
    <t>54</t>
  </si>
  <si>
    <t>40</t>
  </si>
  <si>
    <t>60</t>
  </si>
  <si>
    <t>51</t>
  </si>
  <si>
    <t>62</t>
  </si>
  <si>
    <t>92</t>
  </si>
  <si>
    <t>100</t>
  </si>
  <si>
    <t>66</t>
  </si>
  <si>
    <t>67</t>
  </si>
  <si>
    <t>50</t>
  </si>
  <si>
    <t>71</t>
  </si>
  <si>
    <t>65</t>
  </si>
  <si>
    <t>74</t>
  </si>
  <si>
    <t>64</t>
  </si>
  <si>
    <t>87</t>
  </si>
  <si>
    <t>168</t>
  </si>
  <si>
    <t>77</t>
  </si>
  <si>
    <t>76</t>
  </si>
  <si>
    <t>59</t>
  </si>
  <si>
    <t>227</t>
  </si>
  <si>
    <t>104</t>
  </si>
  <si>
    <t>124</t>
  </si>
  <si>
    <t>209</t>
  </si>
  <si>
    <t>132</t>
  </si>
  <si>
    <t>106</t>
  </si>
  <si>
    <t>113</t>
  </si>
  <si>
    <t>181</t>
  </si>
  <si>
    <t>150</t>
  </si>
  <si>
    <t>189</t>
  </si>
  <si>
    <t>155</t>
  </si>
  <si>
    <t>226</t>
  </si>
  <si>
    <t>218</t>
  </si>
  <si>
    <t>91</t>
  </si>
  <si>
    <t>120</t>
  </si>
  <si>
    <t>230</t>
  </si>
  <si>
    <t>130</t>
  </si>
  <si>
    <t>125</t>
  </si>
  <si>
    <t>138</t>
  </si>
  <si>
    <t>153</t>
  </si>
  <si>
    <t>175</t>
  </si>
  <si>
    <t>249</t>
  </si>
  <si>
    <t>245</t>
  </si>
  <si>
    <t>128</t>
  </si>
  <si>
    <t>143</t>
  </si>
  <si>
    <t>145</t>
  </si>
  <si>
    <t>156</t>
  </si>
  <si>
    <t>165</t>
  </si>
  <si>
    <t>169</t>
  </si>
  <si>
    <t>240</t>
  </si>
  <si>
    <t>207</t>
  </si>
  <si>
    <t>210</t>
  </si>
  <si>
    <t>212</t>
  </si>
  <si>
    <t>228</t>
  </si>
  <si>
    <t>233</t>
  </si>
  <si>
    <t>234</t>
  </si>
  <si>
    <t>239</t>
  </si>
  <si>
    <t>241</t>
  </si>
  <si>
    <t>255</t>
  </si>
  <si>
    <t>259</t>
  </si>
  <si>
    <t>262</t>
  </si>
  <si>
    <t>268</t>
  </si>
  <si>
    <t>270</t>
  </si>
  <si>
    <t>290</t>
  </si>
  <si>
    <t>297</t>
  </si>
  <si>
    <t>299</t>
  </si>
  <si>
    <t>300</t>
  </si>
  <si>
    <t>309</t>
  </si>
  <si>
    <t>322</t>
  </si>
  <si>
    <t>366</t>
  </si>
  <si>
    <t>384</t>
  </si>
  <si>
    <t>416</t>
  </si>
  <si>
    <t>418</t>
  </si>
  <si>
    <t>476</t>
  </si>
  <si>
    <t>529</t>
  </si>
  <si>
    <t>582</t>
  </si>
  <si>
    <t>845</t>
  </si>
  <si>
    <t>2015/2016</t>
  </si>
  <si>
    <t>стр</t>
  </si>
  <si>
    <t>клб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</si>
</sst>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8"/>
      <color theme="3" tint="0.39997558519241921"/>
      <name val="Calibri"/>
      <family val="2"/>
      <charset val="204"/>
      <scheme val="minor"/>
    </font>
    <font>
      <sz val="18"/>
      <color rgb="FF00B05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18"/>
      <color rgb="FF00B0F0"/>
      <name val="Calibri"/>
      <family val="2"/>
      <charset val="204"/>
      <scheme val="minor"/>
    </font>
    <font>
      <sz val="14"/>
      <color rgb="FFFFFF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u/>
      <sz val="14"/>
      <color rgb="FF3333FF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4FC6B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1" xfId="0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10" fillId="2" borderId="1" xfId="0" applyFont="1" applyFill="1" applyBorder="1"/>
    <xf numFmtId="49" fontId="1" fillId="2" borderId="7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0" fillId="3" borderId="11" xfId="0" applyFill="1" applyBorder="1"/>
    <xf numFmtId="0" fontId="3" fillId="3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0" fillId="3" borderId="13" xfId="0" applyFill="1" applyBorder="1"/>
    <xf numFmtId="0" fontId="1" fillId="2" borderId="4" xfId="0" applyFont="1" applyFill="1" applyBorder="1"/>
    <xf numFmtId="0" fontId="9" fillId="2" borderId="9" xfId="0" applyFont="1" applyFill="1" applyBorder="1"/>
    <xf numFmtId="0" fontId="10" fillId="2" borderId="9" xfId="0" applyFont="1" applyFill="1" applyBorder="1"/>
    <xf numFmtId="0" fontId="10" fillId="2" borderId="5" xfId="0" applyFont="1" applyFill="1" applyBorder="1"/>
    <xf numFmtId="49" fontId="9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/>
    </xf>
    <xf numFmtId="49" fontId="9" fillId="2" borderId="6" xfId="0" applyNumberFormat="1" applyFont="1" applyFill="1" applyBorder="1" applyAlignment="1">
      <alignment horizontal="center"/>
    </xf>
    <xf numFmtId="0" fontId="9" fillId="2" borderId="5" xfId="0" applyFont="1" applyFill="1" applyBorder="1"/>
    <xf numFmtId="0" fontId="2" fillId="2" borderId="9" xfId="0" applyFont="1" applyFill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2" fillId="0" borderId="0" xfId="0" applyFont="1" applyAlignment="1">
      <alignment horizontal="left"/>
    </xf>
    <xf numFmtId="0" fontId="0" fillId="3" borderId="18" xfId="0" applyFill="1" applyBorder="1"/>
    <xf numFmtId="49" fontId="9" fillId="2" borderId="3" xfId="0" applyNumberFormat="1" applyFont="1" applyFill="1" applyBorder="1" applyAlignment="1">
      <alignment horizontal="center"/>
    </xf>
    <xf numFmtId="49" fontId="2" fillId="4" borderId="17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9" fillId="2" borderId="6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15" xfId="0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>
      <alignment horizontal="center"/>
    </xf>
    <xf numFmtId="0" fontId="0" fillId="3" borderId="21" xfId="0" applyFill="1" applyBorder="1"/>
    <xf numFmtId="0" fontId="3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49" fontId="11" fillId="5" borderId="1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/>
    <xf numFmtId="49" fontId="2" fillId="0" borderId="2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3" fontId="9" fillId="0" borderId="1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49" fontId="10" fillId="6" borderId="14" xfId="0" applyNumberFormat="1" applyFont="1" applyFill="1" applyBorder="1" applyAlignment="1">
      <alignment horizontal="center"/>
    </xf>
    <xf numFmtId="0" fontId="10" fillId="6" borderId="5" xfId="0" applyFont="1" applyFill="1" applyBorder="1"/>
    <xf numFmtId="49" fontId="10" fillId="6" borderId="5" xfId="0" applyNumberFormat="1" applyFont="1" applyFill="1" applyBorder="1" applyAlignment="1">
      <alignment horizontal="center"/>
    </xf>
    <xf numFmtId="49" fontId="10" fillId="6" borderId="6" xfId="0" applyNumberFormat="1" applyFont="1" applyFill="1" applyBorder="1" applyAlignment="1">
      <alignment horizontal="center"/>
    </xf>
    <xf numFmtId="49" fontId="9" fillId="6" borderId="3" xfId="0" applyNumberFormat="1" applyFont="1" applyFill="1" applyBorder="1" applyAlignment="1">
      <alignment horizontal="center"/>
    </xf>
    <xf numFmtId="0" fontId="10" fillId="6" borderId="1" xfId="0" applyFont="1" applyFill="1" applyBorder="1"/>
    <xf numFmtId="49" fontId="9" fillId="6" borderId="1" xfId="0" applyNumberFormat="1" applyFont="1" applyFill="1" applyBorder="1" applyAlignment="1">
      <alignment horizontal="center"/>
    </xf>
    <xf numFmtId="49" fontId="9" fillId="6" borderId="7" xfId="0" applyNumberFormat="1" applyFont="1" applyFill="1" applyBorder="1" applyAlignment="1">
      <alignment horizontal="center"/>
    </xf>
    <xf numFmtId="0" fontId="1" fillId="6" borderId="1" xfId="0" applyFont="1" applyFill="1" applyBorder="1"/>
    <xf numFmtId="49" fontId="1" fillId="6" borderId="1" xfId="0" applyNumberFormat="1" applyFont="1" applyFill="1" applyBorder="1" applyAlignment="1">
      <alignment horizontal="center"/>
    </xf>
    <xf numFmtId="49" fontId="1" fillId="6" borderId="7" xfId="0" applyNumberFormat="1" applyFont="1" applyFill="1" applyBorder="1" applyAlignment="1">
      <alignment horizontal="center"/>
    </xf>
    <xf numFmtId="0" fontId="9" fillId="6" borderId="1" xfId="0" applyFont="1" applyFill="1" applyBorder="1"/>
    <xf numFmtId="49" fontId="1" fillId="6" borderId="15" xfId="0" applyNumberFormat="1" applyFont="1" applyFill="1" applyBorder="1" applyAlignment="1">
      <alignment horizontal="center"/>
    </xf>
    <xf numFmtId="49" fontId="1" fillId="6" borderId="9" xfId="0" applyNumberFormat="1" applyFont="1" applyFill="1" applyBorder="1" applyAlignment="1">
      <alignment horizontal="center"/>
    </xf>
    <xf numFmtId="49" fontId="1" fillId="6" borderId="10" xfId="0" applyNumberFormat="1" applyFont="1" applyFill="1" applyBorder="1" applyAlignment="1">
      <alignment horizontal="center"/>
    </xf>
    <xf numFmtId="0" fontId="2" fillId="6" borderId="9" xfId="0" applyFont="1" applyFill="1" applyBorder="1"/>
    <xf numFmtId="0" fontId="1" fillId="6" borderId="1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1" xfId="0" applyNumberFormat="1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10" fillId="6" borderId="9" xfId="0" applyFont="1" applyFill="1" applyBorder="1"/>
    <xf numFmtId="49" fontId="9" fillId="6" borderId="9" xfId="0" applyNumberFormat="1" applyFont="1" applyFill="1" applyBorder="1" applyAlignment="1">
      <alignment horizontal="center"/>
    </xf>
    <xf numFmtId="0" fontId="9" fillId="6" borderId="9" xfId="0" applyNumberFormat="1" applyFont="1" applyFill="1" applyBorder="1" applyAlignment="1">
      <alignment horizontal="center"/>
    </xf>
    <xf numFmtId="49" fontId="9" fillId="6" borderId="10" xfId="0" applyNumberFormat="1" applyFont="1" applyFill="1" applyBorder="1" applyAlignment="1">
      <alignment horizontal="center"/>
    </xf>
    <xf numFmtId="0" fontId="9" fillId="7" borderId="1" xfId="0" applyFont="1" applyFill="1" applyBorder="1"/>
    <xf numFmtId="0" fontId="9" fillId="7" borderId="3" xfId="0" applyFont="1" applyFill="1" applyBorder="1" applyAlignment="1">
      <alignment horizontal="center"/>
    </xf>
    <xf numFmtId="3" fontId="9" fillId="7" borderId="1" xfId="0" applyNumberFormat="1" applyFont="1" applyFill="1" applyBorder="1" applyAlignment="1">
      <alignment horizontal="center"/>
    </xf>
    <xf numFmtId="3" fontId="9" fillId="7" borderId="7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3" fontId="10" fillId="2" borderId="7" xfId="0" applyNumberFormat="1" applyFont="1" applyFill="1" applyBorder="1" applyAlignment="1">
      <alignment horizontal="center"/>
    </xf>
    <xf numFmtId="49" fontId="0" fillId="0" borderId="0" xfId="0" applyNumberFormat="1"/>
    <xf numFmtId="49" fontId="13" fillId="6" borderId="3" xfId="0" applyNumberFormat="1" applyFont="1" applyFill="1" applyBorder="1" applyAlignment="1">
      <alignment horizontal="center"/>
    </xf>
    <xf numFmtId="0" fontId="13" fillId="6" borderId="1" xfId="0" applyFont="1" applyFill="1" applyBorder="1"/>
    <xf numFmtId="49" fontId="13" fillId="6" borderId="1" xfId="0" applyNumberFormat="1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3" fontId="13" fillId="6" borderId="1" xfId="0" applyNumberFormat="1" applyFont="1" applyFill="1" applyBorder="1" applyAlignment="1">
      <alignment horizontal="center"/>
    </xf>
    <xf numFmtId="3" fontId="13" fillId="6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333FF"/>
      <color rgb="FF64FC6B"/>
      <color rgb="FFFF3300"/>
      <color rgb="FFFCD5B4"/>
      <color rgb="FFA50021"/>
      <color rgb="FF33CC33"/>
      <color rgb="FF000099"/>
      <color rgb="FFFF00FF"/>
      <color rgb="FF02FED4"/>
      <color rgb="FFA7BC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2686050</xdr:colOff>
      <xdr:row>1</xdr:row>
      <xdr:rowOff>0</xdr:rowOff>
    </xdr:from>
    <xdr:to>
      <xdr:col>3</xdr:col>
      <xdr:colOff>2689225</xdr:colOff>
      <xdr:row>1</xdr:row>
      <xdr:rowOff>1095375</xdr:rowOff>
    </xdr:to>
    <xdr:pic>
      <xdr:nvPicPr>
        <xdr:cNvPr id="2" name="Рисунок 1" descr="UEFA_Champions_League_logo.svg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9700" y="190500"/>
          <a:ext cx="1136650" cy="10953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1"/>
  <sheetViews>
    <sheetView tabSelected="1" topLeftCell="C1" zoomScale="80" zoomScaleNormal="80" workbookViewId="0">
      <pane ySplit="3" topLeftCell="A4" activePane="bottomLeft" state="frozen"/>
      <selection pane="bottomLeft" activeCell="C4" sqref="C4"/>
    </sheetView>
  </sheetViews>
  <sheetFormatPr defaultRowHeight="15" x14ac:dyDescent="0.25"/>
  <cols>
    <col min="1" max="1" width="3.28515625" customWidth="1"/>
    <col min="2" max="2" width="6.42578125" customWidth="1"/>
    <col min="3" max="3" width="28.28515625" style="30" customWidth="1"/>
    <col min="4" max="4" width="60.5703125" customWidth="1"/>
    <col min="5" max="5" width="6.5703125" customWidth="1"/>
    <col min="6" max="6" width="23.85546875" customWidth="1"/>
    <col min="7" max="11" width="6.7109375" customWidth="1"/>
    <col min="12" max="12" width="13.5703125" customWidth="1"/>
    <col min="13" max="14" width="9.140625" style="30"/>
  </cols>
  <sheetData>
    <row r="2" spans="2:14" ht="118.5" customHeight="1" x14ac:dyDescent="0.25"/>
    <row r="3" spans="2:14" ht="24" thickBot="1" x14ac:dyDescent="0.4">
      <c r="B3" s="69"/>
      <c r="C3" s="70"/>
      <c r="D3" s="69"/>
      <c r="E3" s="71" t="s">
        <v>1</v>
      </c>
      <c r="F3" s="72" t="s">
        <v>2</v>
      </c>
      <c r="G3" s="73" t="s">
        <v>3</v>
      </c>
      <c r="H3" s="74" t="s">
        <v>4</v>
      </c>
      <c r="I3" s="72" t="s">
        <v>5</v>
      </c>
      <c r="J3" s="74" t="s">
        <v>6</v>
      </c>
      <c r="K3" s="75" t="s">
        <v>7</v>
      </c>
      <c r="L3" s="76" t="s">
        <v>8</v>
      </c>
    </row>
    <row r="4" spans="2:14" ht="22.5" customHeight="1" x14ac:dyDescent="0.3">
      <c r="B4" s="80"/>
      <c r="C4" s="81" t="str">
        <f>IFERROR(INDEX('Лига чемпионов УЕФА (1955-Н.В)'!C4:C13,MATCH(D4,'Лига чемпионов УЕФА (1955-Н.В)'!D4:D13,0)),IFERROR(INDEX('Лига Европы УЕФА (1971-Н.В)'!C3:C12,MATCH(D4,'Лига Европы УЕФА (1971-Н.В)'!D3:D12,0)),INDEX('Суперкубок УЕФА (1972-Н.В)'!C9:C40,MATCH(D4,'Суперкубок УЕФА (1972-Н.В)'!D3:D40,0))))</f>
        <v>Испания</v>
      </c>
      <c r="D4" s="94" t="s">
        <v>0</v>
      </c>
      <c r="E4" s="82">
        <f>IFERROR(VLOOKUP($D4,'Лига Европы УЕФА (1971-Н.В)'!$D$3:$L$12,COLUMN()-3,0),0)+IFERROR(VLOOKUP($D4,'Лига чемпионов УЕФА (1955-Н.В)'!$D$4:$L$13,COLUMN()-3,0),0)+IFERROR(VLOOKUP($D4,'Суперкубок УЕФА (1972-Н.В)'!$D$3:$L$40,COLUMN()-3,0),0)</f>
        <v>388</v>
      </c>
      <c r="F4" s="82">
        <f>IFERROR(VLOOKUP($D4,'Лига Европы УЕФА (1971-Н.В)'!$D$3:$L$12,COLUMN()-3,0),0)+IFERROR(VLOOKUP($D4,'Лига чемпионов УЕФА (1955-Н.В)'!$D$4:$L$13,COLUMN()-3,0),0)+IFERROR(VLOOKUP($D4,'Суперкубок УЕФА (1972-Н.В)'!$D$3:$L$40,COLUMN()-3,0),0)</f>
        <v>229</v>
      </c>
      <c r="G4" s="82">
        <f>IFERROR(VLOOKUP($D4,'Лига Европы УЕФА (1971-Н.В)'!$D$3:$L$12,COLUMN()-3,0),0)+IFERROR(VLOOKUP($D4,'Лига чемпионов УЕФА (1955-Н.В)'!$D$4:$L$13,COLUMN()-3,0),0)+IFERROR(VLOOKUP($D4,'Суперкубок УЕФА (1972-Н.В)'!$D$3:$L$40,COLUMN()-3,0),0)</f>
        <v>66</v>
      </c>
      <c r="H4" s="82">
        <f>IFERROR(VLOOKUP($D4,'Лига Европы УЕФА (1971-Н.В)'!$D$3:$L$12,COLUMN()-3,0),0)+IFERROR(VLOOKUP($D4,'Лига чемпионов УЕФА (1955-Н.В)'!$D$4:$L$13,COLUMN()-3,0),0)+IFERROR(VLOOKUP($D4,'Суперкубок УЕФА (1972-Н.В)'!$D$3:$L$40,COLUMN()-3,0),0)</f>
        <v>93</v>
      </c>
      <c r="I4" s="82">
        <f>IFERROR(VLOOKUP($D4,'Лига Европы УЕФА (1971-Н.В)'!$D$3:$L$12,COLUMN()-3,0),0)+IFERROR(VLOOKUP($D4,'Лига чемпионов УЕФА (1955-Н.В)'!$D$4:$L$13,COLUMN()-3,0),0)+IFERROR(VLOOKUP($D4,'Суперкубок УЕФА (1972-Н.В)'!$D$3:$L$40,COLUMN()-3,0),0)</f>
        <v>851</v>
      </c>
      <c r="J4" s="82">
        <f>IFERROR(VLOOKUP($D4,'Лига Европы УЕФА (1971-Н.В)'!$D$3:$L$12,COLUMN()-3,0),0)+IFERROR(VLOOKUP($D4,'Лига чемпионов УЕФА (1955-Н.В)'!$D$4:$L$13,COLUMN()-3,0),0)+IFERROR(VLOOKUP($D4,'Суперкубок УЕФА (1972-Н.В)'!$D$3:$L$40,COLUMN()-3,0),0)</f>
        <v>422</v>
      </c>
      <c r="K4" s="82">
        <f>IFERROR(VLOOKUP($D4,'Лига Европы УЕФА (1971-Н.В)'!$D$3:$L$12,COLUMN()-3,0),0)+IFERROR(VLOOKUP($D4,'Лига чемпионов УЕФА (1955-Н.В)'!$D$4:$L$13,COLUMN()-3,0),0)+IFERROR(VLOOKUP($D4,'Суперкубок УЕФА (1972-Н.В)'!$D$3:$L$40,COLUMN()-3,0),0)</f>
        <v>753</v>
      </c>
      <c r="L4" s="82">
        <f>IFERROR(VLOOKUP($D4,'Лига Европы УЕФА (1971-Н.В)'!$D$3:$L$12,COLUMN()-3,0),0)+IFERROR(VLOOKUP($D4,'Лига чемпионов УЕФА (1955-Н.В)'!$D$4:$L$13,COLUMN()-3,0),0)+IFERROR(VLOOKUP($D4,'Суперкубок УЕФА (1972-Н.В)'!$D$3:$L$40,COLUMN()-3,0),0)</f>
        <v>12</v>
      </c>
      <c r="M4" s="31">
        <f t="shared" ref="M4:M25" si="0">F4+G4+H4</f>
        <v>388</v>
      </c>
      <c r="N4" s="31">
        <f t="shared" ref="N4:N25" si="1">E4-M4</f>
        <v>0</v>
      </c>
    </row>
    <row r="5" spans="2:14" ht="22.5" customHeight="1" x14ac:dyDescent="0.3">
      <c r="B5" s="80"/>
      <c r="C5" s="84"/>
      <c r="D5" s="1"/>
      <c r="E5" s="82"/>
      <c r="F5" s="82"/>
      <c r="G5" s="82"/>
      <c r="H5" s="82"/>
      <c r="I5" s="82"/>
      <c r="J5" s="82"/>
      <c r="K5" s="82"/>
      <c r="L5" s="83"/>
      <c r="M5" s="31">
        <f t="shared" si="0"/>
        <v>0</v>
      </c>
      <c r="N5" s="31">
        <f t="shared" si="1"/>
        <v>0</v>
      </c>
    </row>
    <row r="6" spans="2:14" ht="22.5" customHeight="1" x14ac:dyDescent="0.3">
      <c r="B6" s="80"/>
      <c r="C6" s="84"/>
      <c r="D6" s="1"/>
      <c r="E6" s="82"/>
      <c r="F6" s="82"/>
      <c r="G6" s="82"/>
      <c r="H6" s="82"/>
      <c r="I6" s="82"/>
      <c r="J6" s="82"/>
      <c r="K6" s="82"/>
      <c r="L6" s="83"/>
      <c r="M6" s="31">
        <f t="shared" si="0"/>
        <v>0</v>
      </c>
      <c r="N6" s="31">
        <f t="shared" si="1"/>
        <v>0</v>
      </c>
    </row>
    <row r="7" spans="2:14" ht="22.5" customHeight="1" x14ac:dyDescent="0.3">
      <c r="B7" s="80"/>
      <c r="C7" s="81"/>
      <c r="D7" s="1"/>
      <c r="E7" s="82"/>
      <c r="F7" s="82"/>
      <c r="G7" s="82"/>
      <c r="H7" s="82"/>
      <c r="I7" s="82"/>
      <c r="J7" s="82"/>
      <c r="K7" s="82"/>
      <c r="L7" s="83"/>
      <c r="M7" s="31">
        <f t="shared" si="0"/>
        <v>0</v>
      </c>
      <c r="N7" s="31">
        <f t="shared" si="1"/>
        <v>0</v>
      </c>
    </row>
    <row r="8" spans="2:14" ht="22.5" customHeight="1" x14ac:dyDescent="0.3">
      <c r="B8" s="80"/>
      <c r="C8" s="85"/>
      <c r="D8" s="1"/>
      <c r="E8" s="82"/>
      <c r="F8" s="82"/>
      <c r="G8" s="82"/>
      <c r="H8" s="82"/>
      <c r="I8" s="82"/>
      <c r="J8" s="82"/>
      <c r="K8" s="82"/>
      <c r="L8" s="83"/>
      <c r="M8" s="31">
        <f t="shared" si="0"/>
        <v>0</v>
      </c>
      <c r="N8" s="31">
        <f t="shared" si="1"/>
        <v>0</v>
      </c>
    </row>
    <row r="9" spans="2:14" ht="22.5" customHeight="1" x14ac:dyDescent="0.3">
      <c r="B9" s="80"/>
      <c r="C9" s="81"/>
      <c r="D9" s="1"/>
      <c r="E9" s="82"/>
      <c r="F9" s="82"/>
      <c r="G9" s="82"/>
      <c r="H9" s="82"/>
      <c r="I9" s="82"/>
      <c r="J9" s="82"/>
      <c r="K9" s="82"/>
      <c r="L9" s="83"/>
      <c r="M9" s="31">
        <f t="shared" si="0"/>
        <v>0</v>
      </c>
      <c r="N9" s="31">
        <f t="shared" si="1"/>
        <v>0</v>
      </c>
    </row>
    <row r="10" spans="2:14" ht="22.5" customHeight="1" x14ac:dyDescent="0.3">
      <c r="B10" s="80"/>
      <c r="C10" s="84"/>
      <c r="D10" s="1"/>
      <c r="E10" s="82"/>
      <c r="F10" s="82"/>
      <c r="G10" s="82"/>
      <c r="H10" s="82"/>
      <c r="I10" s="82"/>
      <c r="J10" s="82"/>
      <c r="K10" s="82"/>
      <c r="L10" s="83"/>
      <c r="M10" s="31">
        <f t="shared" si="0"/>
        <v>0</v>
      </c>
      <c r="N10" s="31">
        <f t="shared" si="1"/>
        <v>0</v>
      </c>
    </row>
    <row r="11" spans="2:14" ht="22.5" customHeight="1" x14ac:dyDescent="0.3">
      <c r="B11" s="80"/>
      <c r="C11" s="85"/>
      <c r="D11" s="86"/>
      <c r="E11" s="82"/>
      <c r="F11" s="82"/>
      <c r="G11" s="82"/>
      <c r="H11" s="82"/>
      <c r="I11" s="82"/>
      <c r="J11" s="82"/>
      <c r="K11" s="82"/>
      <c r="L11" s="83"/>
      <c r="M11" s="31">
        <f t="shared" si="0"/>
        <v>0</v>
      </c>
      <c r="N11" s="31">
        <f t="shared" si="1"/>
        <v>0</v>
      </c>
    </row>
    <row r="12" spans="2:14" ht="22.5" customHeight="1" x14ac:dyDescent="0.3">
      <c r="B12" s="80"/>
      <c r="C12" s="81"/>
      <c r="D12" s="1"/>
      <c r="E12" s="82"/>
      <c r="F12" s="82"/>
      <c r="G12" s="82"/>
      <c r="H12" s="82"/>
      <c r="I12" s="82"/>
      <c r="J12" s="82"/>
      <c r="K12" s="82"/>
      <c r="L12" s="83"/>
      <c r="M12" s="31">
        <f t="shared" si="0"/>
        <v>0</v>
      </c>
      <c r="N12" s="31">
        <f t="shared" si="1"/>
        <v>0</v>
      </c>
    </row>
    <row r="13" spans="2:14" ht="22.5" customHeight="1" x14ac:dyDescent="0.3">
      <c r="B13" s="80"/>
      <c r="C13" s="85"/>
      <c r="D13" s="1"/>
      <c r="E13" s="82"/>
      <c r="F13" s="82"/>
      <c r="G13" s="82"/>
      <c r="H13" s="82"/>
      <c r="I13" s="82"/>
      <c r="J13" s="82"/>
      <c r="K13" s="82"/>
      <c r="L13" s="83"/>
      <c r="M13" s="31">
        <f t="shared" si="0"/>
        <v>0</v>
      </c>
      <c r="N13" s="31">
        <f t="shared" si="1"/>
        <v>0</v>
      </c>
    </row>
    <row r="14" spans="2:14" ht="22.5" customHeight="1" x14ac:dyDescent="0.3">
      <c r="B14" s="80"/>
      <c r="C14" s="81"/>
      <c r="D14" s="1"/>
      <c r="E14" s="82"/>
      <c r="F14" s="82"/>
      <c r="G14" s="82"/>
      <c r="H14" s="82"/>
      <c r="I14" s="82"/>
      <c r="J14" s="82"/>
      <c r="K14" s="82"/>
      <c r="L14" s="83"/>
      <c r="M14" s="31">
        <f t="shared" si="0"/>
        <v>0</v>
      </c>
      <c r="N14" s="31">
        <f t="shared" si="1"/>
        <v>0</v>
      </c>
    </row>
    <row r="15" spans="2:14" ht="22.5" customHeight="1" x14ac:dyDescent="0.3">
      <c r="B15" s="80"/>
      <c r="C15" s="84"/>
      <c r="D15" s="1"/>
      <c r="E15" s="82"/>
      <c r="F15" s="82"/>
      <c r="G15" s="82"/>
      <c r="H15" s="82"/>
      <c r="I15" s="82"/>
      <c r="J15" s="82"/>
      <c r="K15" s="82"/>
      <c r="L15" s="83"/>
      <c r="M15" s="31">
        <f t="shared" si="0"/>
        <v>0</v>
      </c>
      <c r="N15" s="31">
        <f t="shared" si="1"/>
        <v>0</v>
      </c>
    </row>
    <row r="16" spans="2:14" ht="22.5" customHeight="1" x14ac:dyDescent="0.3">
      <c r="B16" s="80"/>
      <c r="C16" s="85"/>
      <c r="D16" s="1"/>
      <c r="E16" s="82"/>
      <c r="F16" s="82"/>
      <c r="G16" s="82"/>
      <c r="H16" s="82"/>
      <c r="I16" s="82"/>
      <c r="J16" s="82"/>
      <c r="K16" s="82"/>
      <c r="L16" s="83"/>
      <c r="M16" s="31">
        <f t="shared" si="0"/>
        <v>0</v>
      </c>
      <c r="N16" s="31">
        <f t="shared" si="1"/>
        <v>0</v>
      </c>
    </row>
    <row r="17" spans="2:14" ht="22.5" customHeight="1" x14ac:dyDescent="0.3">
      <c r="B17" s="80"/>
      <c r="C17" s="85"/>
      <c r="D17" s="1"/>
      <c r="E17" s="82"/>
      <c r="F17" s="82"/>
      <c r="G17" s="82"/>
      <c r="H17" s="82"/>
      <c r="I17" s="82"/>
      <c r="J17" s="82"/>
      <c r="K17" s="82"/>
      <c r="L17" s="83"/>
      <c r="M17" s="31">
        <f t="shared" si="0"/>
        <v>0</v>
      </c>
      <c r="N17" s="31">
        <f t="shared" si="1"/>
        <v>0</v>
      </c>
    </row>
    <row r="18" spans="2:14" ht="22.5" customHeight="1" x14ac:dyDescent="0.3">
      <c r="B18" s="80"/>
      <c r="C18" s="85"/>
      <c r="D18" s="1"/>
      <c r="E18" s="82"/>
      <c r="F18" s="82"/>
      <c r="G18" s="82"/>
      <c r="H18" s="82"/>
      <c r="I18" s="82"/>
      <c r="J18" s="82"/>
      <c r="K18" s="82"/>
      <c r="L18" s="83"/>
      <c r="M18" s="31">
        <f t="shared" si="0"/>
        <v>0</v>
      </c>
      <c r="N18" s="31">
        <f t="shared" si="1"/>
        <v>0</v>
      </c>
    </row>
    <row r="19" spans="2:14" ht="22.5" customHeight="1" x14ac:dyDescent="0.3">
      <c r="B19" s="80"/>
      <c r="C19" s="84"/>
      <c r="D19" s="1"/>
      <c r="E19" s="82"/>
      <c r="F19" s="82"/>
      <c r="G19" s="82"/>
      <c r="H19" s="82"/>
      <c r="I19" s="82"/>
      <c r="J19" s="82"/>
      <c r="K19" s="82"/>
      <c r="L19" s="83"/>
      <c r="M19" s="31">
        <f t="shared" si="0"/>
        <v>0</v>
      </c>
      <c r="N19" s="31">
        <f t="shared" si="1"/>
        <v>0</v>
      </c>
    </row>
    <row r="20" spans="2:14" ht="22.5" customHeight="1" x14ac:dyDescent="0.3">
      <c r="B20" s="80"/>
      <c r="C20" s="84"/>
      <c r="D20" s="1"/>
      <c r="E20" s="82"/>
      <c r="F20" s="82"/>
      <c r="G20" s="82"/>
      <c r="H20" s="82"/>
      <c r="I20" s="82"/>
      <c r="J20" s="82"/>
      <c r="K20" s="82"/>
      <c r="L20" s="83"/>
      <c r="M20" s="31">
        <f t="shared" si="0"/>
        <v>0</v>
      </c>
      <c r="N20" s="31">
        <f t="shared" si="1"/>
        <v>0</v>
      </c>
    </row>
    <row r="21" spans="2:14" ht="22.5" customHeight="1" x14ac:dyDescent="0.3">
      <c r="B21" s="87"/>
      <c r="C21" s="85"/>
      <c r="D21" s="1"/>
      <c r="E21" s="82"/>
      <c r="F21" s="82"/>
      <c r="G21" s="82"/>
      <c r="H21" s="82"/>
      <c r="I21" s="82"/>
      <c r="J21" s="82"/>
      <c r="K21" s="82"/>
      <c r="L21" s="83"/>
      <c r="M21" s="31">
        <f t="shared" si="0"/>
        <v>0</v>
      </c>
      <c r="N21" s="31">
        <f t="shared" si="1"/>
        <v>0</v>
      </c>
    </row>
    <row r="22" spans="2:14" ht="22.5" customHeight="1" x14ac:dyDescent="0.3">
      <c r="B22" s="80"/>
      <c r="C22" s="81"/>
      <c r="D22" s="1"/>
      <c r="E22" s="82"/>
      <c r="F22" s="82"/>
      <c r="G22" s="82"/>
      <c r="H22" s="82"/>
      <c r="I22" s="82"/>
      <c r="J22" s="82"/>
      <c r="K22" s="82"/>
      <c r="L22" s="83"/>
      <c r="M22" s="31">
        <f t="shared" si="0"/>
        <v>0</v>
      </c>
      <c r="N22" s="31">
        <f t="shared" si="1"/>
        <v>0</v>
      </c>
    </row>
    <row r="23" spans="2:14" ht="22.5" customHeight="1" x14ac:dyDescent="0.3">
      <c r="B23" s="80"/>
      <c r="C23" s="81"/>
      <c r="D23" s="1"/>
      <c r="E23" s="82"/>
      <c r="F23" s="82"/>
      <c r="G23" s="82"/>
      <c r="H23" s="82"/>
      <c r="I23" s="82"/>
      <c r="J23" s="82"/>
      <c r="K23" s="82"/>
      <c r="L23" s="83"/>
      <c r="M23" s="31">
        <f t="shared" si="0"/>
        <v>0</v>
      </c>
      <c r="N23" s="31">
        <f t="shared" si="1"/>
        <v>0</v>
      </c>
    </row>
    <row r="24" spans="2:14" ht="22.5" customHeight="1" x14ac:dyDescent="0.3">
      <c r="B24" s="80"/>
      <c r="C24" s="88"/>
      <c r="D24" s="89"/>
      <c r="E24" s="90"/>
      <c r="F24" s="90"/>
      <c r="G24" s="90"/>
      <c r="H24" s="90"/>
      <c r="I24" s="90"/>
      <c r="J24" s="90"/>
      <c r="K24" s="82"/>
      <c r="L24" s="91"/>
      <c r="M24" s="31">
        <f t="shared" si="0"/>
        <v>0</v>
      </c>
      <c r="N24" s="31">
        <f t="shared" si="1"/>
        <v>0</v>
      </c>
    </row>
    <row r="25" spans="2:14" ht="22.5" customHeight="1" x14ac:dyDescent="0.3">
      <c r="B25" s="80"/>
      <c r="C25" s="88"/>
      <c r="D25" s="89"/>
      <c r="E25" s="90"/>
      <c r="F25" s="90"/>
      <c r="G25" s="90"/>
      <c r="H25" s="90"/>
      <c r="I25" s="90"/>
      <c r="J25" s="90"/>
      <c r="K25" s="82"/>
      <c r="L25" s="91"/>
      <c r="M25" s="31">
        <f t="shared" si="0"/>
        <v>0</v>
      </c>
      <c r="N25" s="31">
        <f t="shared" si="1"/>
        <v>0</v>
      </c>
    </row>
    <row r="26" spans="2:14" ht="22.5" customHeight="1" x14ac:dyDescent="0.3">
      <c r="B26" s="87"/>
      <c r="C26" s="85"/>
      <c r="D26" s="1"/>
      <c r="E26" s="82"/>
      <c r="F26" s="82"/>
      <c r="G26" s="82"/>
      <c r="H26" s="82"/>
      <c r="I26" s="82"/>
      <c r="J26" s="82"/>
      <c r="K26" s="82"/>
      <c r="L26" s="83"/>
      <c r="M26" s="31">
        <f t="shared" ref="M26:M61" si="2">F26+G26+H26</f>
        <v>0</v>
      </c>
      <c r="N26" s="31">
        <f t="shared" ref="N26:N61" si="3">E26-M26</f>
        <v>0</v>
      </c>
    </row>
    <row r="27" spans="2:14" ht="22.5" customHeight="1" x14ac:dyDescent="0.3">
      <c r="B27" s="80"/>
      <c r="C27" s="81"/>
      <c r="D27" s="1"/>
      <c r="E27" s="82"/>
      <c r="F27" s="82"/>
      <c r="G27" s="82"/>
      <c r="H27" s="82"/>
      <c r="I27" s="82"/>
      <c r="J27" s="82"/>
      <c r="K27" s="82"/>
      <c r="L27" s="83"/>
      <c r="M27" s="31">
        <f t="shared" si="2"/>
        <v>0</v>
      </c>
      <c r="N27" s="31">
        <f t="shared" si="3"/>
        <v>0</v>
      </c>
    </row>
    <row r="28" spans="2:14" ht="22.5" customHeight="1" x14ac:dyDescent="0.3">
      <c r="B28" s="80"/>
      <c r="C28" s="81"/>
      <c r="D28" s="1"/>
      <c r="E28" s="82"/>
      <c r="F28" s="82"/>
      <c r="G28" s="82"/>
      <c r="H28" s="82"/>
      <c r="I28" s="82"/>
      <c r="J28" s="82"/>
      <c r="K28" s="82"/>
      <c r="L28" s="83"/>
      <c r="M28" s="31">
        <f t="shared" si="2"/>
        <v>0</v>
      </c>
      <c r="N28" s="31">
        <f t="shared" si="3"/>
        <v>0</v>
      </c>
    </row>
    <row r="29" spans="2:14" ht="22.5" customHeight="1" x14ac:dyDescent="0.3">
      <c r="B29" s="80"/>
      <c r="C29" s="84"/>
      <c r="D29" s="1"/>
      <c r="E29" s="82"/>
      <c r="F29" s="82"/>
      <c r="G29" s="82"/>
      <c r="H29" s="82"/>
      <c r="I29" s="82"/>
      <c r="J29" s="82"/>
      <c r="K29" s="82"/>
      <c r="L29" s="83"/>
      <c r="M29" s="31">
        <f t="shared" si="2"/>
        <v>0</v>
      </c>
      <c r="N29" s="31">
        <f t="shared" si="3"/>
        <v>0</v>
      </c>
    </row>
    <row r="30" spans="2:14" ht="22.5" customHeight="1" x14ac:dyDescent="0.3">
      <c r="B30" s="80"/>
      <c r="C30" s="84"/>
      <c r="D30" s="1"/>
      <c r="E30" s="82"/>
      <c r="F30" s="82"/>
      <c r="G30" s="82"/>
      <c r="H30" s="82"/>
      <c r="I30" s="82"/>
      <c r="J30" s="82"/>
      <c r="K30" s="82"/>
      <c r="L30" s="83"/>
      <c r="M30" s="31"/>
      <c r="N30" s="31"/>
    </row>
    <row r="31" spans="2:14" ht="22.5" customHeight="1" x14ac:dyDescent="0.3">
      <c r="B31" s="80"/>
      <c r="C31" s="85"/>
      <c r="D31" s="1"/>
      <c r="E31" s="82"/>
      <c r="F31" s="82"/>
      <c r="G31" s="82"/>
      <c r="H31" s="82"/>
      <c r="I31" s="82"/>
      <c r="J31" s="82"/>
      <c r="K31" s="82"/>
      <c r="L31" s="83"/>
      <c r="M31" s="31">
        <f t="shared" si="2"/>
        <v>0</v>
      </c>
      <c r="N31" s="31">
        <f t="shared" si="3"/>
        <v>0</v>
      </c>
    </row>
    <row r="32" spans="2:14" ht="22.5" customHeight="1" x14ac:dyDescent="0.3">
      <c r="B32" s="80"/>
      <c r="C32" s="81"/>
      <c r="D32" s="1"/>
      <c r="E32" s="82"/>
      <c r="F32" s="82"/>
      <c r="G32" s="82"/>
      <c r="H32" s="82"/>
      <c r="I32" s="82"/>
      <c r="J32" s="82"/>
      <c r="K32" s="82"/>
      <c r="L32" s="83"/>
      <c r="M32" s="31">
        <f t="shared" si="2"/>
        <v>0</v>
      </c>
      <c r="N32" s="31">
        <f t="shared" si="3"/>
        <v>0</v>
      </c>
    </row>
    <row r="33" spans="2:14" ht="22.5" customHeight="1" x14ac:dyDescent="0.3">
      <c r="B33" s="80"/>
      <c r="C33" s="88"/>
      <c r="D33" s="89"/>
      <c r="E33" s="90"/>
      <c r="F33" s="90"/>
      <c r="G33" s="90"/>
      <c r="H33" s="90"/>
      <c r="I33" s="90"/>
      <c r="J33" s="90"/>
      <c r="K33" s="82"/>
      <c r="L33" s="91"/>
      <c r="M33" s="31">
        <f t="shared" si="2"/>
        <v>0</v>
      </c>
      <c r="N33" s="31">
        <f t="shared" si="3"/>
        <v>0</v>
      </c>
    </row>
    <row r="34" spans="2:14" ht="22.5" customHeight="1" x14ac:dyDescent="0.3">
      <c r="B34" s="80"/>
      <c r="C34" s="88"/>
      <c r="D34" s="89"/>
      <c r="E34" s="90"/>
      <c r="F34" s="90"/>
      <c r="G34" s="90"/>
      <c r="H34" s="90"/>
      <c r="I34" s="90"/>
      <c r="J34" s="90"/>
      <c r="K34" s="82"/>
      <c r="L34" s="91"/>
      <c r="M34" s="31"/>
      <c r="N34" s="31"/>
    </row>
    <row r="35" spans="2:14" ht="22.5" customHeight="1" x14ac:dyDescent="0.3">
      <c r="B35" s="80"/>
      <c r="C35" s="85"/>
      <c r="D35" s="92"/>
      <c r="E35" s="82"/>
      <c r="F35" s="82"/>
      <c r="G35" s="82"/>
      <c r="H35" s="82"/>
      <c r="I35" s="82"/>
      <c r="J35" s="82"/>
      <c r="K35" s="82"/>
      <c r="L35" s="83"/>
      <c r="M35" s="31">
        <f t="shared" si="2"/>
        <v>0</v>
      </c>
      <c r="N35" s="31">
        <f t="shared" si="3"/>
        <v>0</v>
      </c>
    </row>
    <row r="36" spans="2:14" ht="22.5" customHeight="1" x14ac:dyDescent="0.3">
      <c r="B36" s="87"/>
      <c r="C36" s="85"/>
      <c r="D36" s="1"/>
      <c r="E36" s="82"/>
      <c r="F36" s="82"/>
      <c r="G36" s="82"/>
      <c r="H36" s="82"/>
      <c r="I36" s="82"/>
      <c r="J36" s="82"/>
      <c r="K36" s="82"/>
      <c r="L36" s="83"/>
      <c r="M36" s="31">
        <f t="shared" si="2"/>
        <v>0</v>
      </c>
      <c r="N36" s="31">
        <f t="shared" si="3"/>
        <v>0</v>
      </c>
    </row>
    <row r="37" spans="2:14" ht="22.5" customHeight="1" x14ac:dyDescent="0.3">
      <c r="B37" s="80"/>
      <c r="C37" s="85"/>
      <c r="D37" s="1"/>
      <c r="E37" s="82"/>
      <c r="F37" s="82"/>
      <c r="G37" s="82"/>
      <c r="H37" s="82"/>
      <c r="I37" s="82"/>
      <c r="J37" s="82"/>
      <c r="K37" s="82"/>
      <c r="L37" s="83"/>
      <c r="M37" s="31">
        <f t="shared" si="2"/>
        <v>0</v>
      </c>
      <c r="N37" s="31">
        <f t="shared" si="3"/>
        <v>0</v>
      </c>
    </row>
    <row r="38" spans="2:14" ht="22.5" customHeight="1" x14ac:dyDescent="0.3">
      <c r="B38" s="80"/>
      <c r="C38" s="85"/>
      <c r="D38" s="1"/>
      <c r="E38" s="82"/>
      <c r="F38" s="82"/>
      <c r="G38" s="82"/>
      <c r="H38" s="82"/>
      <c r="I38" s="82"/>
      <c r="J38" s="82"/>
      <c r="K38" s="82"/>
      <c r="L38" s="83"/>
      <c r="M38" s="31"/>
      <c r="N38" s="31"/>
    </row>
    <row r="39" spans="2:14" ht="22.5" customHeight="1" x14ac:dyDescent="0.3">
      <c r="B39" s="87"/>
      <c r="C39" s="85"/>
      <c r="D39" s="1"/>
      <c r="E39" s="82"/>
      <c r="F39" s="82"/>
      <c r="G39" s="82"/>
      <c r="H39" s="82"/>
      <c r="I39" s="82"/>
      <c r="J39" s="82"/>
      <c r="K39" s="82"/>
      <c r="L39" s="83"/>
      <c r="M39" s="31">
        <f t="shared" si="2"/>
        <v>0</v>
      </c>
      <c r="N39" s="31">
        <f t="shared" si="3"/>
        <v>0</v>
      </c>
    </row>
    <row r="40" spans="2:14" ht="22.5" customHeight="1" x14ac:dyDescent="0.3">
      <c r="B40" s="80"/>
      <c r="C40" s="85"/>
      <c r="D40" s="1"/>
      <c r="E40" s="82"/>
      <c r="F40" s="82"/>
      <c r="G40" s="82"/>
      <c r="H40" s="82"/>
      <c r="I40" s="82"/>
      <c r="J40" s="82"/>
      <c r="K40" s="82"/>
      <c r="L40" s="83"/>
      <c r="M40" s="31">
        <f t="shared" si="2"/>
        <v>0</v>
      </c>
      <c r="N40" s="31">
        <f t="shared" si="3"/>
        <v>0</v>
      </c>
    </row>
    <row r="41" spans="2:14" ht="22.5" customHeight="1" x14ac:dyDescent="0.3">
      <c r="B41" s="80"/>
      <c r="C41" s="81"/>
      <c r="D41" s="1"/>
      <c r="E41" s="82"/>
      <c r="F41" s="82"/>
      <c r="G41" s="82"/>
      <c r="H41" s="82"/>
      <c r="I41" s="82"/>
      <c r="J41" s="82"/>
      <c r="K41" s="82"/>
      <c r="L41" s="83"/>
      <c r="M41" s="31">
        <f t="shared" si="2"/>
        <v>0</v>
      </c>
      <c r="N41" s="31">
        <f t="shared" si="3"/>
        <v>0</v>
      </c>
    </row>
    <row r="42" spans="2:14" ht="22.5" customHeight="1" x14ac:dyDescent="0.3">
      <c r="B42" s="80"/>
      <c r="C42" s="84"/>
      <c r="D42" s="1"/>
      <c r="E42" s="82"/>
      <c r="F42" s="82"/>
      <c r="G42" s="82"/>
      <c r="H42" s="82"/>
      <c r="I42" s="82"/>
      <c r="J42" s="82"/>
      <c r="K42" s="82"/>
      <c r="L42" s="83"/>
      <c r="M42" s="31">
        <f t="shared" si="2"/>
        <v>0</v>
      </c>
      <c r="N42" s="31">
        <f t="shared" si="3"/>
        <v>0</v>
      </c>
    </row>
    <row r="43" spans="2:14" ht="22.5" customHeight="1" x14ac:dyDescent="0.3">
      <c r="B43" s="80"/>
      <c r="C43" s="84"/>
      <c r="D43" s="1"/>
      <c r="E43" s="82"/>
      <c r="F43" s="82"/>
      <c r="G43" s="82"/>
      <c r="H43" s="82"/>
      <c r="I43" s="82"/>
      <c r="J43" s="82"/>
      <c r="K43" s="82"/>
      <c r="L43" s="83"/>
      <c r="M43" s="31"/>
      <c r="N43" s="31"/>
    </row>
    <row r="44" spans="2:14" ht="22.5" customHeight="1" x14ac:dyDescent="0.3">
      <c r="B44" s="80"/>
      <c r="C44" s="85"/>
      <c r="D44" s="1"/>
      <c r="E44" s="82"/>
      <c r="F44" s="82"/>
      <c r="G44" s="82"/>
      <c r="H44" s="82"/>
      <c r="I44" s="82"/>
      <c r="J44" s="82"/>
      <c r="K44" s="82"/>
      <c r="L44" s="83"/>
      <c r="M44" s="31">
        <f t="shared" si="2"/>
        <v>0</v>
      </c>
      <c r="N44" s="31">
        <f t="shared" si="3"/>
        <v>0</v>
      </c>
    </row>
    <row r="45" spans="2:14" ht="22.5" customHeight="1" x14ac:dyDescent="0.3">
      <c r="B45" s="80"/>
      <c r="C45" s="84"/>
      <c r="D45" s="1"/>
      <c r="E45" s="82"/>
      <c r="F45" s="82"/>
      <c r="G45" s="82"/>
      <c r="H45" s="82"/>
      <c r="I45" s="82"/>
      <c r="J45" s="82"/>
      <c r="K45" s="82"/>
      <c r="L45" s="83"/>
      <c r="M45" s="31">
        <f t="shared" si="2"/>
        <v>0</v>
      </c>
      <c r="N45" s="31">
        <f t="shared" si="3"/>
        <v>0</v>
      </c>
    </row>
    <row r="46" spans="2:14" ht="22.5" customHeight="1" x14ac:dyDescent="0.3">
      <c r="B46" s="80"/>
      <c r="C46" s="84"/>
      <c r="D46" s="1"/>
      <c r="E46" s="82"/>
      <c r="F46" s="82"/>
      <c r="G46" s="82"/>
      <c r="H46" s="82"/>
      <c r="I46" s="82"/>
      <c r="J46" s="82"/>
      <c r="K46" s="82"/>
      <c r="L46" s="83"/>
      <c r="M46" s="31">
        <f t="shared" si="2"/>
        <v>0</v>
      </c>
      <c r="N46" s="31">
        <f t="shared" si="3"/>
        <v>0</v>
      </c>
    </row>
    <row r="47" spans="2:14" ht="22.5" customHeight="1" x14ac:dyDescent="0.3">
      <c r="B47" s="80"/>
      <c r="C47" s="81"/>
      <c r="D47" s="1"/>
      <c r="E47" s="82"/>
      <c r="F47" s="82"/>
      <c r="G47" s="82"/>
      <c r="H47" s="82"/>
      <c r="I47" s="82"/>
      <c r="J47" s="82"/>
      <c r="K47" s="82"/>
      <c r="L47" s="83"/>
      <c r="M47" s="31">
        <f t="shared" si="2"/>
        <v>0</v>
      </c>
      <c r="N47" s="31">
        <f t="shared" si="3"/>
        <v>0</v>
      </c>
    </row>
    <row r="48" spans="2:14" ht="22.5" customHeight="1" x14ac:dyDescent="0.3">
      <c r="B48" s="87"/>
      <c r="C48" s="85"/>
      <c r="D48" s="1"/>
      <c r="E48" s="82"/>
      <c r="F48" s="82"/>
      <c r="G48" s="82"/>
      <c r="H48" s="82"/>
      <c r="I48" s="82"/>
      <c r="J48" s="82"/>
      <c r="K48" s="82"/>
      <c r="L48" s="83"/>
      <c r="M48" s="31">
        <f t="shared" si="2"/>
        <v>0</v>
      </c>
      <c r="N48" s="31">
        <f t="shared" si="3"/>
        <v>0</v>
      </c>
    </row>
    <row r="49" spans="2:14" ht="22.5" customHeight="1" x14ac:dyDescent="0.3">
      <c r="B49" s="80"/>
      <c r="C49" s="85"/>
      <c r="D49" s="1"/>
      <c r="E49" s="82"/>
      <c r="F49" s="82"/>
      <c r="G49" s="82"/>
      <c r="H49" s="82"/>
      <c r="I49" s="82"/>
      <c r="J49" s="82"/>
      <c r="K49" s="82"/>
      <c r="L49" s="83"/>
      <c r="M49" s="31">
        <f t="shared" si="2"/>
        <v>0</v>
      </c>
      <c r="N49" s="31">
        <f t="shared" si="3"/>
        <v>0</v>
      </c>
    </row>
    <row r="50" spans="2:14" ht="22.5" customHeight="1" x14ac:dyDescent="0.3">
      <c r="B50" s="80"/>
      <c r="C50" s="81"/>
      <c r="D50" s="1"/>
      <c r="E50" s="82"/>
      <c r="F50" s="82"/>
      <c r="G50" s="82"/>
      <c r="H50" s="82"/>
      <c r="I50" s="82"/>
      <c r="J50" s="82"/>
      <c r="K50" s="82"/>
      <c r="L50" s="83"/>
      <c r="M50" s="31">
        <f t="shared" si="2"/>
        <v>0</v>
      </c>
      <c r="N50" s="31">
        <f t="shared" si="3"/>
        <v>0</v>
      </c>
    </row>
    <row r="51" spans="2:14" ht="22.5" customHeight="1" x14ac:dyDescent="0.3">
      <c r="B51" s="80"/>
      <c r="C51" s="88"/>
      <c r="D51" s="89"/>
      <c r="E51" s="90"/>
      <c r="F51" s="90"/>
      <c r="G51" s="90"/>
      <c r="H51" s="90"/>
      <c r="I51" s="90"/>
      <c r="J51" s="90"/>
      <c r="K51" s="82"/>
      <c r="L51" s="91"/>
      <c r="M51" s="31">
        <f t="shared" si="2"/>
        <v>0</v>
      </c>
      <c r="N51" s="31">
        <f t="shared" si="3"/>
        <v>0</v>
      </c>
    </row>
    <row r="52" spans="2:14" ht="22.5" customHeight="1" x14ac:dyDescent="0.3">
      <c r="B52" s="80"/>
      <c r="C52" s="88"/>
      <c r="D52" s="89"/>
      <c r="E52" s="90"/>
      <c r="F52" s="90"/>
      <c r="G52" s="90"/>
      <c r="H52" s="90"/>
      <c r="I52" s="90"/>
      <c r="J52" s="90"/>
      <c r="K52" s="82"/>
      <c r="L52" s="91"/>
      <c r="M52" s="31"/>
      <c r="N52" s="31"/>
    </row>
    <row r="53" spans="2:14" ht="22.5" customHeight="1" x14ac:dyDescent="0.3">
      <c r="B53" s="80"/>
      <c r="C53" s="85"/>
      <c r="D53" s="1"/>
      <c r="E53" s="82"/>
      <c r="F53" s="82"/>
      <c r="G53" s="82"/>
      <c r="H53" s="82"/>
      <c r="I53" s="82"/>
      <c r="J53" s="82"/>
      <c r="K53" s="82"/>
      <c r="L53" s="83"/>
      <c r="M53" s="31">
        <f t="shared" si="2"/>
        <v>0</v>
      </c>
      <c r="N53" s="31">
        <f t="shared" si="3"/>
        <v>0</v>
      </c>
    </row>
    <row r="54" spans="2:14" ht="22.5" customHeight="1" x14ac:dyDescent="0.3">
      <c r="B54" s="80"/>
      <c r="C54" s="84"/>
      <c r="D54" s="1"/>
      <c r="E54" s="82"/>
      <c r="F54" s="82"/>
      <c r="G54" s="82"/>
      <c r="H54" s="82"/>
      <c r="I54" s="82"/>
      <c r="J54" s="82"/>
      <c r="K54" s="82"/>
      <c r="L54" s="83"/>
      <c r="M54" s="31">
        <f t="shared" si="2"/>
        <v>0</v>
      </c>
      <c r="N54" s="31">
        <f t="shared" si="3"/>
        <v>0</v>
      </c>
    </row>
    <row r="55" spans="2:14" ht="22.5" customHeight="1" x14ac:dyDescent="0.3">
      <c r="B55" s="87"/>
      <c r="C55" s="85"/>
      <c r="D55" s="1"/>
      <c r="E55" s="82"/>
      <c r="F55" s="82"/>
      <c r="G55" s="82"/>
      <c r="H55" s="82"/>
      <c r="I55" s="82"/>
      <c r="J55" s="82"/>
      <c r="K55" s="82"/>
      <c r="L55" s="83"/>
      <c r="M55" s="31">
        <f t="shared" si="2"/>
        <v>0</v>
      </c>
      <c r="N55" s="31">
        <f t="shared" si="3"/>
        <v>0</v>
      </c>
    </row>
    <row r="56" spans="2:14" ht="22.5" customHeight="1" x14ac:dyDescent="0.3">
      <c r="B56" s="80"/>
      <c r="C56" s="85"/>
      <c r="D56" s="1"/>
      <c r="E56" s="82"/>
      <c r="F56" s="82"/>
      <c r="G56" s="82"/>
      <c r="H56" s="82"/>
      <c r="I56" s="82"/>
      <c r="J56" s="82"/>
      <c r="K56" s="82"/>
      <c r="L56" s="83"/>
      <c r="M56" s="31">
        <f t="shared" si="2"/>
        <v>0</v>
      </c>
      <c r="N56" s="31">
        <f t="shared" si="3"/>
        <v>0</v>
      </c>
    </row>
    <row r="57" spans="2:14" ht="22.5" customHeight="1" x14ac:dyDescent="0.3">
      <c r="B57" s="80"/>
      <c r="C57" s="84"/>
      <c r="D57" s="1"/>
      <c r="E57" s="82"/>
      <c r="F57" s="82"/>
      <c r="G57" s="82"/>
      <c r="H57" s="82"/>
      <c r="I57" s="82"/>
      <c r="J57" s="82"/>
      <c r="K57" s="82"/>
      <c r="L57" s="83"/>
      <c r="M57" s="31">
        <f t="shared" si="2"/>
        <v>0</v>
      </c>
      <c r="N57" s="31">
        <f t="shared" si="3"/>
        <v>0</v>
      </c>
    </row>
    <row r="58" spans="2:14" ht="22.5" customHeight="1" x14ac:dyDescent="0.3">
      <c r="B58" s="80"/>
      <c r="C58" s="85"/>
      <c r="D58" s="86"/>
      <c r="E58" s="82"/>
      <c r="F58" s="82"/>
      <c r="G58" s="82"/>
      <c r="H58" s="82"/>
      <c r="I58" s="82"/>
      <c r="J58" s="82"/>
      <c r="K58" s="82"/>
      <c r="L58" s="83"/>
      <c r="M58" s="31">
        <f t="shared" si="2"/>
        <v>0</v>
      </c>
      <c r="N58" s="31">
        <f t="shared" si="3"/>
        <v>0</v>
      </c>
    </row>
    <row r="59" spans="2:14" ht="22.5" customHeight="1" x14ac:dyDescent="0.3">
      <c r="B59" s="87"/>
      <c r="C59" s="85"/>
      <c r="D59" s="1"/>
      <c r="E59" s="82"/>
      <c r="F59" s="82"/>
      <c r="G59" s="82"/>
      <c r="H59" s="82"/>
      <c r="I59" s="82"/>
      <c r="J59" s="82"/>
      <c r="K59" s="82"/>
      <c r="L59" s="83"/>
      <c r="M59" s="31">
        <f t="shared" si="2"/>
        <v>0</v>
      </c>
      <c r="N59" s="31">
        <f t="shared" si="3"/>
        <v>0</v>
      </c>
    </row>
    <row r="60" spans="2:14" ht="22.5" customHeight="1" x14ac:dyDescent="0.3">
      <c r="B60" s="80"/>
      <c r="C60" s="85"/>
      <c r="D60" s="1"/>
      <c r="E60" s="82"/>
      <c r="F60" s="82"/>
      <c r="G60" s="82"/>
      <c r="H60" s="82"/>
      <c r="I60" s="82"/>
      <c r="J60" s="82"/>
      <c r="K60" s="82"/>
      <c r="L60" s="83"/>
      <c r="M60" s="31">
        <f t="shared" si="2"/>
        <v>0</v>
      </c>
      <c r="N60" s="31">
        <f t="shared" si="3"/>
        <v>0</v>
      </c>
    </row>
    <row r="61" spans="2:14" ht="22.5" customHeight="1" x14ac:dyDescent="0.3">
      <c r="B61" s="80"/>
      <c r="C61" s="84"/>
      <c r="D61" s="1"/>
      <c r="E61" s="82"/>
      <c r="F61" s="82"/>
      <c r="G61" s="82"/>
      <c r="H61" s="82"/>
      <c r="I61" s="82"/>
      <c r="J61" s="82"/>
      <c r="K61" s="82"/>
      <c r="L61" s="83"/>
      <c r="M61" s="31">
        <f t="shared" si="2"/>
        <v>0</v>
      </c>
      <c r="N61" s="31">
        <f t="shared" si="3"/>
        <v>0</v>
      </c>
    </row>
  </sheetData>
  <sortState ref="B4:N2383">
    <sortCondition ref="C4:C2383"/>
  </sortState>
  <conditionalFormatting sqref="N4:N61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O496"/>
  <sheetViews>
    <sheetView zoomScale="80" zoomScaleNormal="80" workbookViewId="0">
      <pane ySplit="3" topLeftCell="A4" activePane="bottomLeft" state="frozen"/>
      <selection pane="bottomLeft" activeCell="D4" sqref="D4"/>
    </sheetView>
  </sheetViews>
  <sheetFormatPr defaultRowHeight="15" x14ac:dyDescent="0.25"/>
  <cols>
    <col min="1" max="1" width="1.7109375" customWidth="1"/>
    <col min="2" max="2" width="6.42578125" customWidth="1"/>
    <col min="3" max="3" width="28.28515625" style="30" customWidth="1"/>
    <col min="4" max="4" width="60.5703125" customWidth="1"/>
    <col min="5" max="5" width="6.5703125" customWidth="1"/>
    <col min="6" max="11" width="6.7109375" customWidth="1"/>
    <col min="12" max="12" width="13.5703125" customWidth="1"/>
    <col min="13" max="14" width="9.140625" style="30"/>
  </cols>
  <sheetData>
    <row r="1" spans="2:15" ht="3" customHeight="1" x14ac:dyDescent="0.25"/>
    <row r="2" spans="2:15" ht="118.5" customHeight="1" thickBot="1" x14ac:dyDescent="0.3"/>
    <row r="3" spans="2:15" ht="24" thickBot="1" x14ac:dyDescent="0.4">
      <c r="B3" s="20"/>
      <c r="C3" s="68" t="s">
        <v>177</v>
      </c>
      <c r="D3" s="13" t="s">
        <v>178</v>
      </c>
      <c r="E3" s="14" t="s">
        <v>1</v>
      </c>
      <c r="F3" s="15" t="s">
        <v>2</v>
      </c>
      <c r="G3" s="16" t="s">
        <v>3</v>
      </c>
      <c r="H3" s="17" t="s">
        <v>4</v>
      </c>
      <c r="I3" s="15" t="s">
        <v>5</v>
      </c>
      <c r="J3" s="17" t="s">
        <v>6</v>
      </c>
      <c r="K3" s="18" t="s">
        <v>7</v>
      </c>
      <c r="L3" s="19" t="s">
        <v>8</v>
      </c>
      <c r="M3" s="32" t="s">
        <v>176</v>
      </c>
    </row>
    <row r="4" spans="2:15" ht="22.5" customHeight="1" thickBot="1" x14ac:dyDescent="0.35">
      <c r="B4" s="35" t="s">
        <v>53</v>
      </c>
      <c r="C4" s="93" t="s">
        <v>39</v>
      </c>
      <c r="D4" s="94" t="s">
        <v>0</v>
      </c>
      <c r="E4" s="95" t="s">
        <v>169</v>
      </c>
      <c r="F4" s="95" t="s">
        <v>119</v>
      </c>
      <c r="G4" s="95" t="s">
        <v>107</v>
      </c>
      <c r="H4" s="95" t="s">
        <v>132</v>
      </c>
      <c r="I4" s="95" t="s">
        <v>175</v>
      </c>
      <c r="J4" s="95" t="s">
        <v>171</v>
      </c>
      <c r="K4" s="95">
        <f t="shared" ref="K4" si="0">F4*3+G4</f>
        <v>747</v>
      </c>
      <c r="L4" s="96" t="s">
        <v>58</v>
      </c>
      <c r="M4" s="31">
        <f t="shared" ref="M4" si="1">F4+G4+H4</f>
        <v>384</v>
      </c>
      <c r="N4" s="31">
        <f t="shared" ref="N4" si="2">E4-M4</f>
        <v>0</v>
      </c>
    </row>
    <row r="5" spans="2:15" ht="22.5" customHeight="1" thickBot="1" x14ac:dyDescent="0.35">
      <c r="B5" s="35" t="s">
        <v>55</v>
      </c>
      <c r="C5" s="97" t="s">
        <v>41</v>
      </c>
      <c r="D5" s="98" t="s">
        <v>13</v>
      </c>
      <c r="E5" s="99" t="s">
        <v>164</v>
      </c>
      <c r="F5" s="99" t="s">
        <v>147</v>
      </c>
      <c r="G5" s="99" t="s">
        <v>111</v>
      </c>
      <c r="H5" s="99" t="s">
        <v>111</v>
      </c>
      <c r="I5" s="99" t="s">
        <v>174</v>
      </c>
      <c r="J5" s="99" t="s">
        <v>163</v>
      </c>
      <c r="K5" s="99">
        <f t="shared" ref="K5:K13" si="3">F5*3+G5</f>
        <v>572</v>
      </c>
      <c r="L5" s="100" t="s">
        <v>63</v>
      </c>
      <c r="M5" s="31">
        <f t="shared" ref="M5:M13" si="4">F5+G5+H5</f>
        <v>299</v>
      </c>
      <c r="N5" s="31">
        <f t="shared" ref="N5:N13" si="5">E5-M5</f>
        <v>0</v>
      </c>
    </row>
    <row r="6" spans="2:15" ht="22.5" customHeight="1" thickBot="1" x14ac:dyDescent="0.35">
      <c r="B6" s="35" t="s">
        <v>56</v>
      </c>
      <c r="C6" s="126" t="s">
        <v>39</v>
      </c>
      <c r="D6" s="127" t="s">
        <v>9</v>
      </c>
      <c r="E6" s="128" t="s">
        <v>160</v>
      </c>
      <c r="F6" s="128" t="s">
        <v>145</v>
      </c>
      <c r="G6" s="128" t="s">
        <v>98</v>
      </c>
      <c r="H6" s="128" t="s">
        <v>103</v>
      </c>
      <c r="I6" s="128" t="s">
        <v>173</v>
      </c>
      <c r="J6" s="128" t="s">
        <v>159</v>
      </c>
      <c r="K6" s="128">
        <f t="shared" si="3"/>
        <v>529</v>
      </c>
      <c r="L6" s="129" t="s">
        <v>63</v>
      </c>
      <c r="M6" s="31">
        <f t="shared" si="4"/>
        <v>268</v>
      </c>
      <c r="N6" s="31">
        <f t="shared" si="5"/>
        <v>0</v>
      </c>
      <c r="O6" s="125"/>
    </row>
    <row r="7" spans="2:15" ht="22.5" customHeight="1" thickBot="1" x14ac:dyDescent="0.35">
      <c r="B7" s="35" t="s">
        <v>57</v>
      </c>
      <c r="C7" s="97" t="s">
        <v>42</v>
      </c>
      <c r="D7" s="98" t="s">
        <v>19</v>
      </c>
      <c r="E7" s="99" t="s">
        <v>157</v>
      </c>
      <c r="F7" s="99" t="s">
        <v>143</v>
      </c>
      <c r="G7" s="99" t="s">
        <v>104</v>
      </c>
      <c r="H7" s="99" t="s">
        <v>109</v>
      </c>
      <c r="I7" s="99" t="s">
        <v>172</v>
      </c>
      <c r="J7" s="99" t="s">
        <v>156</v>
      </c>
      <c r="K7" s="99">
        <f t="shared" si="3"/>
        <v>491</v>
      </c>
      <c r="L7" s="100" t="s">
        <v>56</v>
      </c>
      <c r="M7" s="31">
        <f t="shared" si="4"/>
        <v>255</v>
      </c>
      <c r="N7" s="31">
        <f t="shared" si="5"/>
        <v>0</v>
      </c>
    </row>
    <row r="8" spans="2:15" ht="22.5" customHeight="1" thickBot="1" x14ac:dyDescent="0.35">
      <c r="B8" s="35" t="s">
        <v>63</v>
      </c>
      <c r="C8" s="34" t="s">
        <v>40</v>
      </c>
      <c r="D8" s="7" t="s">
        <v>15</v>
      </c>
      <c r="E8" s="5" t="s">
        <v>140</v>
      </c>
      <c r="F8" s="5" t="s">
        <v>136</v>
      </c>
      <c r="G8" s="5" t="s">
        <v>113</v>
      </c>
      <c r="H8" s="5" t="s">
        <v>102</v>
      </c>
      <c r="I8" s="5" t="s">
        <v>170</v>
      </c>
      <c r="J8" s="5" t="s">
        <v>153</v>
      </c>
      <c r="K8" s="5">
        <f t="shared" si="3"/>
        <v>439</v>
      </c>
      <c r="L8" s="9" t="s">
        <v>64</v>
      </c>
      <c r="M8" s="31">
        <f t="shared" si="4"/>
        <v>249</v>
      </c>
      <c r="N8" s="31">
        <f t="shared" si="5"/>
        <v>0</v>
      </c>
    </row>
    <row r="9" spans="2:15" ht="22.5" customHeight="1" thickBot="1" x14ac:dyDescent="0.35">
      <c r="B9" s="35" t="s">
        <v>60</v>
      </c>
      <c r="C9" s="97" t="s">
        <v>40</v>
      </c>
      <c r="D9" s="98" t="s">
        <v>14</v>
      </c>
      <c r="E9" s="99" t="s">
        <v>134</v>
      </c>
      <c r="F9" s="99" t="s">
        <v>125</v>
      </c>
      <c r="G9" s="99" t="s">
        <v>96</v>
      </c>
      <c r="H9" s="99" t="s">
        <v>118</v>
      </c>
      <c r="I9" s="99" t="s">
        <v>168</v>
      </c>
      <c r="J9" s="99" t="s">
        <v>130</v>
      </c>
      <c r="K9" s="99">
        <f t="shared" si="3"/>
        <v>397</v>
      </c>
      <c r="L9" s="100" t="s">
        <v>55</v>
      </c>
      <c r="M9" s="31">
        <f t="shared" si="4"/>
        <v>230</v>
      </c>
      <c r="N9" s="31">
        <f t="shared" si="5"/>
        <v>0</v>
      </c>
    </row>
    <row r="10" spans="2:15" ht="22.5" customHeight="1" thickBot="1" x14ac:dyDescent="0.35">
      <c r="B10" s="35" t="s">
        <v>64</v>
      </c>
      <c r="C10" s="97" t="s">
        <v>44</v>
      </c>
      <c r="D10" s="98" t="s">
        <v>17</v>
      </c>
      <c r="E10" s="99" t="s">
        <v>131</v>
      </c>
      <c r="F10" s="99" t="s">
        <v>106</v>
      </c>
      <c r="G10" s="99" t="s">
        <v>103</v>
      </c>
      <c r="H10" s="99" t="s">
        <v>108</v>
      </c>
      <c r="I10" s="99" t="s">
        <v>168</v>
      </c>
      <c r="J10" s="99" t="s">
        <v>154</v>
      </c>
      <c r="K10" s="99">
        <f t="shared" si="3"/>
        <v>351</v>
      </c>
      <c r="L10" s="100" t="s">
        <v>55</v>
      </c>
      <c r="M10" s="31">
        <f t="shared" si="4"/>
        <v>218</v>
      </c>
      <c r="N10" s="31">
        <f t="shared" si="5"/>
        <v>0</v>
      </c>
    </row>
    <row r="11" spans="2:15" ht="22.5" customHeight="1" thickBot="1" x14ac:dyDescent="0.35">
      <c r="B11" s="35" t="s">
        <v>59</v>
      </c>
      <c r="C11" s="34" t="s">
        <v>42</v>
      </c>
      <c r="D11" s="7" t="s">
        <v>21</v>
      </c>
      <c r="E11" s="5" t="s">
        <v>126</v>
      </c>
      <c r="F11" s="5" t="s">
        <v>106</v>
      </c>
      <c r="G11" s="5" t="s">
        <v>91</v>
      </c>
      <c r="H11" s="5" t="s">
        <v>101</v>
      </c>
      <c r="I11" s="5" t="s">
        <v>167</v>
      </c>
      <c r="J11" s="5" t="s">
        <v>138</v>
      </c>
      <c r="K11" s="5">
        <f t="shared" si="3"/>
        <v>341</v>
      </c>
      <c r="L11" s="9" t="s">
        <v>63</v>
      </c>
      <c r="M11" s="31">
        <f t="shared" si="4"/>
        <v>181</v>
      </c>
      <c r="N11" s="31">
        <f t="shared" si="5"/>
        <v>0</v>
      </c>
    </row>
    <row r="12" spans="2:15" ht="22.5" customHeight="1" thickBot="1" x14ac:dyDescent="0.35">
      <c r="B12" s="35" t="s">
        <v>62</v>
      </c>
      <c r="C12" s="97" t="s">
        <v>44</v>
      </c>
      <c r="D12" s="98" t="s">
        <v>20</v>
      </c>
      <c r="E12" s="99" t="s">
        <v>149</v>
      </c>
      <c r="F12" s="99" t="s">
        <v>132</v>
      </c>
      <c r="G12" s="99" t="s">
        <v>109</v>
      </c>
      <c r="H12" s="99" t="s">
        <v>107</v>
      </c>
      <c r="I12" s="99" t="s">
        <v>165</v>
      </c>
      <c r="J12" s="99" t="s">
        <v>152</v>
      </c>
      <c r="K12" s="99">
        <f t="shared" si="3"/>
        <v>323</v>
      </c>
      <c r="L12" s="100" t="s">
        <v>55</v>
      </c>
      <c r="M12" s="31">
        <f t="shared" si="4"/>
        <v>207</v>
      </c>
      <c r="N12" s="31">
        <f t="shared" si="5"/>
        <v>0</v>
      </c>
    </row>
    <row r="13" spans="2:15" ht="22.5" customHeight="1" thickBot="1" x14ac:dyDescent="0.35">
      <c r="B13" s="35" t="s">
        <v>58</v>
      </c>
      <c r="C13" s="105" t="s">
        <v>47</v>
      </c>
      <c r="D13" s="108" t="s">
        <v>23</v>
      </c>
      <c r="E13" s="106" t="s">
        <v>151</v>
      </c>
      <c r="F13" s="106" t="s">
        <v>105</v>
      </c>
      <c r="G13" s="106" t="s">
        <v>94</v>
      </c>
      <c r="H13" s="106" t="s">
        <v>117</v>
      </c>
      <c r="I13" s="106" t="s">
        <v>166</v>
      </c>
      <c r="J13" s="106" t="s">
        <v>158</v>
      </c>
      <c r="K13" s="106">
        <f t="shared" si="3"/>
        <v>320</v>
      </c>
      <c r="L13" s="107"/>
      <c r="M13" s="31">
        <f t="shared" si="4"/>
        <v>212</v>
      </c>
      <c r="N13" s="31">
        <f t="shared" si="5"/>
        <v>0</v>
      </c>
    </row>
    <row r="14" spans="2:15" ht="22.5" customHeight="1" x14ac:dyDescent="0.25"/>
    <row r="15" spans="2:15" ht="22.5" customHeight="1" x14ac:dyDescent="0.25"/>
    <row r="16" spans="2:15" ht="22.5" customHeight="1" x14ac:dyDescent="0.25"/>
    <row r="17" spans="15:15" ht="22.5" customHeight="1" x14ac:dyDescent="0.25">
      <c r="O17" s="125"/>
    </row>
    <row r="18" spans="15:15" ht="22.5" customHeight="1" x14ac:dyDescent="0.25"/>
    <row r="19" spans="15:15" ht="22.5" customHeight="1" x14ac:dyDescent="0.25"/>
    <row r="20" spans="15:15" ht="22.5" customHeight="1" x14ac:dyDescent="0.25"/>
    <row r="21" spans="15:15" ht="22.5" customHeight="1" x14ac:dyDescent="0.25"/>
    <row r="22" spans="15:15" ht="22.5" customHeight="1" x14ac:dyDescent="0.25"/>
    <row r="23" spans="15:15" ht="22.5" customHeight="1" x14ac:dyDescent="0.25"/>
    <row r="24" spans="15:15" ht="22.5" customHeight="1" x14ac:dyDescent="0.25"/>
    <row r="25" spans="15:15" ht="22.5" customHeight="1" x14ac:dyDescent="0.25"/>
    <row r="26" spans="15:15" ht="22.5" customHeight="1" x14ac:dyDescent="0.25"/>
    <row r="27" spans="15:15" ht="22.5" customHeight="1" x14ac:dyDescent="0.25"/>
    <row r="28" spans="15:15" ht="22.5" customHeight="1" x14ac:dyDescent="0.25"/>
    <row r="29" spans="15:15" ht="22.5" customHeight="1" x14ac:dyDescent="0.25"/>
    <row r="30" spans="15:15" ht="22.5" customHeight="1" x14ac:dyDescent="0.25"/>
    <row r="31" spans="15:15" ht="22.5" customHeight="1" x14ac:dyDescent="0.25"/>
    <row r="32" spans="15:15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2.5" customHeight="1" x14ac:dyDescent="0.25"/>
    <row r="54" ht="22.5" customHeight="1" x14ac:dyDescent="0.25"/>
    <row r="55" ht="22.5" customHeight="1" x14ac:dyDescent="0.25"/>
    <row r="56" ht="22.5" customHeight="1" x14ac:dyDescent="0.25"/>
    <row r="57" ht="22.5" customHeight="1" x14ac:dyDescent="0.25"/>
    <row r="58" ht="22.5" customHeight="1" x14ac:dyDescent="0.25"/>
    <row r="59" ht="22.5" customHeight="1" x14ac:dyDescent="0.25"/>
    <row r="60" ht="22.5" customHeight="1" x14ac:dyDescent="0.25"/>
    <row r="61" ht="22.5" customHeight="1" x14ac:dyDescent="0.25"/>
    <row r="62" ht="22.5" customHeight="1" x14ac:dyDescent="0.25"/>
    <row r="63" ht="22.5" customHeight="1" x14ac:dyDescent="0.25"/>
    <row r="64" ht="22.5" customHeight="1" x14ac:dyDescent="0.25"/>
    <row r="65" ht="22.5" customHeight="1" x14ac:dyDescent="0.25"/>
    <row r="66" ht="22.5" customHeight="1" x14ac:dyDescent="0.25"/>
    <row r="67" ht="22.5" customHeight="1" x14ac:dyDescent="0.25"/>
    <row r="68" ht="22.5" customHeight="1" x14ac:dyDescent="0.25"/>
    <row r="69" ht="22.5" customHeight="1" x14ac:dyDescent="0.25"/>
    <row r="70" ht="22.5" customHeight="1" x14ac:dyDescent="0.25"/>
    <row r="71" ht="22.5" customHeight="1" x14ac:dyDescent="0.25"/>
    <row r="72" ht="22.5" customHeight="1" x14ac:dyDescent="0.25"/>
    <row r="73" ht="22.5" customHeight="1" x14ac:dyDescent="0.25"/>
    <row r="74" ht="22.5" customHeight="1" x14ac:dyDescent="0.25"/>
    <row r="75" ht="22.5" customHeight="1" x14ac:dyDescent="0.25"/>
    <row r="76" ht="22.5" customHeight="1" x14ac:dyDescent="0.25"/>
    <row r="77" ht="22.5" customHeight="1" x14ac:dyDescent="0.25"/>
    <row r="78" ht="22.5" customHeight="1" x14ac:dyDescent="0.25"/>
    <row r="79" ht="22.5" customHeight="1" x14ac:dyDescent="0.25"/>
    <row r="80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99" ht="22.5" customHeight="1" x14ac:dyDescent="0.25"/>
    <row r="100" ht="22.5" customHeight="1" x14ac:dyDescent="0.25"/>
    <row r="101" ht="22.5" customHeight="1" x14ac:dyDescent="0.25"/>
    <row r="102" ht="22.5" customHeight="1" x14ac:dyDescent="0.25"/>
    <row r="103" ht="22.5" customHeight="1" x14ac:dyDescent="0.25"/>
    <row r="104" ht="22.5" customHeight="1" x14ac:dyDescent="0.25"/>
    <row r="105" ht="22.5" customHeight="1" x14ac:dyDescent="0.25"/>
    <row r="106" ht="22.5" customHeight="1" x14ac:dyDescent="0.25"/>
    <row r="107" ht="22.5" customHeight="1" x14ac:dyDescent="0.25"/>
    <row r="108" ht="22.5" customHeight="1" x14ac:dyDescent="0.25"/>
    <row r="109" ht="22.5" customHeight="1" x14ac:dyDescent="0.25"/>
    <row r="110" ht="22.5" customHeight="1" x14ac:dyDescent="0.25"/>
    <row r="111" ht="22.5" customHeight="1" x14ac:dyDescent="0.25"/>
    <row r="112" ht="22.5" customHeight="1" x14ac:dyDescent="0.25"/>
    <row r="113" ht="22.5" customHeight="1" x14ac:dyDescent="0.25"/>
    <row r="114" ht="22.5" customHeight="1" x14ac:dyDescent="0.25"/>
    <row r="115" ht="22.5" customHeight="1" x14ac:dyDescent="0.25"/>
    <row r="116" ht="22.5" customHeight="1" x14ac:dyDescent="0.25"/>
    <row r="117" ht="22.5" customHeight="1" x14ac:dyDescent="0.25"/>
    <row r="118" ht="22.5" customHeight="1" x14ac:dyDescent="0.25"/>
    <row r="119" ht="22.5" customHeight="1" x14ac:dyDescent="0.25"/>
    <row r="120" ht="22.5" customHeight="1" x14ac:dyDescent="0.25"/>
    <row r="121" ht="22.5" customHeight="1" x14ac:dyDescent="0.25"/>
    <row r="122" ht="22.5" customHeight="1" x14ac:dyDescent="0.25"/>
    <row r="123" ht="22.5" customHeight="1" x14ac:dyDescent="0.25"/>
    <row r="124" ht="22.5" customHeight="1" x14ac:dyDescent="0.25"/>
    <row r="125" ht="22.5" customHeight="1" x14ac:dyDescent="0.25"/>
    <row r="126" ht="22.5" customHeight="1" x14ac:dyDescent="0.25"/>
    <row r="127" ht="22.5" customHeight="1" x14ac:dyDescent="0.25"/>
    <row r="128" ht="22.5" customHeight="1" x14ac:dyDescent="0.25"/>
    <row r="129" ht="22.5" customHeight="1" x14ac:dyDescent="0.25"/>
    <row r="130" ht="22.5" customHeight="1" x14ac:dyDescent="0.25"/>
    <row r="131" ht="22.5" customHeight="1" x14ac:dyDescent="0.25"/>
    <row r="132" ht="22.5" customHeight="1" x14ac:dyDescent="0.25"/>
    <row r="133" ht="22.5" customHeight="1" x14ac:dyDescent="0.25"/>
    <row r="134" ht="22.5" customHeight="1" x14ac:dyDescent="0.25"/>
    <row r="135" ht="22.5" customHeight="1" x14ac:dyDescent="0.25"/>
    <row r="136" ht="22.5" customHeight="1" x14ac:dyDescent="0.25"/>
    <row r="137" ht="22.5" customHeight="1" x14ac:dyDescent="0.25"/>
    <row r="138" ht="22.5" customHeight="1" x14ac:dyDescent="0.25"/>
    <row r="139" ht="22.5" customHeight="1" x14ac:dyDescent="0.25"/>
    <row r="140" ht="22.5" customHeight="1" x14ac:dyDescent="0.25"/>
    <row r="141" ht="22.5" customHeight="1" x14ac:dyDescent="0.25"/>
    <row r="142" ht="22.5" customHeight="1" x14ac:dyDescent="0.25"/>
    <row r="143" ht="22.5" customHeight="1" x14ac:dyDescent="0.25"/>
    <row r="144" ht="22.5" customHeight="1" x14ac:dyDescent="0.25"/>
    <row r="145" ht="22.5" customHeight="1" x14ac:dyDescent="0.25"/>
    <row r="146" ht="22.5" customHeight="1" x14ac:dyDescent="0.25"/>
    <row r="147" ht="22.5" customHeight="1" x14ac:dyDescent="0.25"/>
    <row r="148" ht="22.5" customHeight="1" x14ac:dyDescent="0.25"/>
    <row r="149" ht="22.5" customHeight="1" x14ac:dyDescent="0.25"/>
    <row r="150" ht="22.5" customHeight="1" x14ac:dyDescent="0.25"/>
    <row r="151" ht="22.5" customHeight="1" x14ac:dyDescent="0.25"/>
    <row r="152" ht="22.5" customHeight="1" x14ac:dyDescent="0.25"/>
    <row r="153" ht="22.5" customHeight="1" x14ac:dyDescent="0.25"/>
    <row r="154" ht="22.5" customHeight="1" x14ac:dyDescent="0.25"/>
    <row r="155" ht="22.5" customHeight="1" x14ac:dyDescent="0.25"/>
    <row r="156" ht="22.5" customHeight="1" x14ac:dyDescent="0.25"/>
    <row r="157" ht="22.5" customHeight="1" x14ac:dyDescent="0.25"/>
    <row r="158" ht="22.5" customHeight="1" x14ac:dyDescent="0.25"/>
    <row r="159" ht="22.5" customHeight="1" x14ac:dyDescent="0.25"/>
    <row r="160" ht="22.5" customHeight="1" x14ac:dyDescent="0.25"/>
    <row r="161" ht="22.5" customHeight="1" x14ac:dyDescent="0.25"/>
    <row r="162" ht="22.5" customHeight="1" x14ac:dyDescent="0.25"/>
    <row r="163" ht="22.5" customHeight="1" x14ac:dyDescent="0.25"/>
    <row r="164" ht="22.5" customHeight="1" x14ac:dyDescent="0.25"/>
    <row r="165" ht="22.5" customHeight="1" x14ac:dyDescent="0.25"/>
    <row r="166" ht="22.5" customHeight="1" x14ac:dyDescent="0.25"/>
    <row r="167" ht="22.5" customHeight="1" x14ac:dyDescent="0.25"/>
    <row r="168" ht="22.5" customHeight="1" x14ac:dyDescent="0.25"/>
    <row r="169" ht="22.5" customHeight="1" x14ac:dyDescent="0.25"/>
    <row r="170" ht="22.5" customHeight="1" x14ac:dyDescent="0.25"/>
    <row r="171" ht="22.5" customHeight="1" x14ac:dyDescent="0.25"/>
    <row r="172" ht="22.5" customHeight="1" x14ac:dyDescent="0.25"/>
    <row r="173" ht="22.5" customHeight="1" x14ac:dyDescent="0.25"/>
    <row r="174" ht="22.5" customHeight="1" x14ac:dyDescent="0.25"/>
    <row r="175" ht="22.5" customHeight="1" x14ac:dyDescent="0.25"/>
    <row r="176" ht="22.5" customHeight="1" x14ac:dyDescent="0.25"/>
    <row r="177" ht="22.5" customHeight="1" x14ac:dyDescent="0.25"/>
    <row r="178" ht="22.5" customHeight="1" x14ac:dyDescent="0.25"/>
    <row r="179" ht="22.5" customHeight="1" x14ac:dyDescent="0.25"/>
    <row r="180" ht="22.5" customHeight="1" x14ac:dyDescent="0.25"/>
    <row r="181" ht="22.5" customHeight="1" x14ac:dyDescent="0.25"/>
    <row r="182" ht="22.5" customHeight="1" x14ac:dyDescent="0.25"/>
    <row r="183" ht="22.5" customHeight="1" x14ac:dyDescent="0.25"/>
    <row r="184" ht="22.5" customHeight="1" x14ac:dyDescent="0.25"/>
    <row r="185" ht="22.5" customHeight="1" x14ac:dyDescent="0.25"/>
    <row r="186" ht="22.5" customHeight="1" x14ac:dyDescent="0.25"/>
    <row r="187" ht="22.5" customHeight="1" x14ac:dyDescent="0.25"/>
    <row r="188" ht="22.5" customHeight="1" x14ac:dyDescent="0.25"/>
    <row r="189" ht="22.5" customHeight="1" x14ac:dyDescent="0.25"/>
    <row r="190" ht="22.5" customHeight="1" x14ac:dyDescent="0.25"/>
    <row r="191" ht="22.5" customHeight="1" x14ac:dyDescent="0.25"/>
    <row r="192" ht="22.5" customHeight="1" x14ac:dyDescent="0.25"/>
    <row r="193" ht="22.5" customHeight="1" x14ac:dyDescent="0.25"/>
    <row r="194" ht="22.5" customHeight="1" x14ac:dyDescent="0.25"/>
    <row r="195" ht="22.5" customHeight="1" x14ac:dyDescent="0.25"/>
    <row r="196" ht="22.5" customHeight="1" x14ac:dyDescent="0.25"/>
    <row r="197" ht="22.5" customHeight="1" x14ac:dyDescent="0.25"/>
    <row r="198" ht="22.5" customHeight="1" x14ac:dyDescent="0.25"/>
    <row r="199" ht="22.5" customHeight="1" x14ac:dyDescent="0.25"/>
    <row r="200" ht="22.5" customHeight="1" x14ac:dyDescent="0.25"/>
    <row r="201" ht="22.5" customHeight="1" x14ac:dyDescent="0.25"/>
    <row r="202" ht="22.5" customHeight="1" x14ac:dyDescent="0.25"/>
    <row r="203" ht="22.5" customHeight="1" x14ac:dyDescent="0.25"/>
    <row r="204" ht="22.5" customHeight="1" x14ac:dyDescent="0.25"/>
    <row r="205" ht="22.5" customHeight="1" x14ac:dyDescent="0.25"/>
    <row r="206" ht="22.5" customHeight="1" x14ac:dyDescent="0.25"/>
    <row r="207" ht="22.5" customHeight="1" x14ac:dyDescent="0.25"/>
    <row r="208" ht="22.5" customHeight="1" x14ac:dyDescent="0.25"/>
    <row r="209" ht="22.5" customHeight="1" x14ac:dyDescent="0.25"/>
    <row r="210" ht="22.5" customHeight="1" x14ac:dyDescent="0.25"/>
    <row r="211" ht="22.5" customHeight="1" x14ac:dyDescent="0.25"/>
    <row r="212" ht="22.5" customHeight="1" x14ac:dyDescent="0.25"/>
    <row r="213" ht="22.5" customHeight="1" x14ac:dyDescent="0.25"/>
    <row r="214" ht="22.5" customHeight="1" x14ac:dyDescent="0.25"/>
    <row r="215" ht="22.5" customHeight="1" x14ac:dyDescent="0.25"/>
    <row r="216" ht="22.5" customHeight="1" x14ac:dyDescent="0.25"/>
    <row r="217" ht="22.5" customHeight="1" x14ac:dyDescent="0.25"/>
    <row r="218" ht="22.5" customHeight="1" x14ac:dyDescent="0.25"/>
    <row r="219" ht="22.5" customHeight="1" x14ac:dyDescent="0.25"/>
    <row r="220" ht="22.5" customHeight="1" x14ac:dyDescent="0.25"/>
    <row r="221" ht="22.5" customHeight="1" x14ac:dyDescent="0.25"/>
    <row r="222" ht="22.5" customHeight="1" x14ac:dyDescent="0.25"/>
    <row r="223" ht="22.5" customHeight="1" x14ac:dyDescent="0.25"/>
    <row r="224" ht="22.5" customHeight="1" x14ac:dyDescent="0.25"/>
    <row r="225" ht="22.5" customHeight="1" x14ac:dyDescent="0.25"/>
    <row r="226" ht="22.5" customHeight="1" x14ac:dyDescent="0.25"/>
    <row r="227" ht="22.5" customHeight="1" x14ac:dyDescent="0.25"/>
    <row r="228" ht="22.5" customHeight="1" x14ac:dyDescent="0.25"/>
    <row r="229" ht="22.5" customHeight="1" x14ac:dyDescent="0.25"/>
    <row r="230" ht="22.5" customHeight="1" x14ac:dyDescent="0.25"/>
    <row r="231" ht="22.5" customHeight="1" x14ac:dyDescent="0.25"/>
    <row r="232" ht="22.5" customHeight="1" x14ac:dyDescent="0.25"/>
    <row r="233" ht="22.5" customHeight="1" x14ac:dyDescent="0.25"/>
    <row r="234" ht="22.5" customHeight="1" x14ac:dyDescent="0.25"/>
    <row r="235" ht="22.5" customHeight="1" x14ac:dyDescent="0.25"/>
    <row r="236" ht="22.5" customHeight="1" x14ac:dyDescent="0.25"/>
    <row r="237" ht="22.5" customHeight="1" x14ac:dyDescent="0.25"/>
    <row r="238" ht="22.5" customHeight="1" x14ac:dyDescent="0.25"/>
    <row r="239" ht="22.5" customHeight="1" x14ac:dyDescent="0.25"/>
    <row r="240" ht="22.5" customHeight="1" x14ac:dyDescent="0.25"/>
    <row r="241" ht="22.5" customHeight="1" x14ac:dyDescent="0.25"/>
    <row r="242" ht="22.5" customHeight="1" x14ac:dyDescent="0.25"/>
    <row r="243" ht="22.5" customHeight="1" x14ac:dyDescent="0.25"/>
    <row r="244" ht="22.5" customHeight="1" x14ac:dyDescent="0.25"/>
    <row r="245" ht="22.5" customHeight="1" x14ac:dyDescent="0.25"/>
    <row r="246" ht="22.5" customHeight="1" x14ac:dyDescent="0.25"/>
    <row r="247" ht="22.5" customHeight="1" x14ac:dyDescent="0.25"/>
    <row r="248" ht="22.5" customHeight="1" x14ac:dyDescent="0.25"/>
    <row r="249" ht="22.5" customHeight="1" x14ac:dyDescent="0.25"/>
    <row r="250" ht="22.5" customHeight="1" x14ac:dyDescent="0.25"/>
    <row r="251" ht="22.5" customHeight="1" x14ac:dyDescent="0.25"/>
    <row r="252" ht="22.5" customHeight="1" x14ac:dyDescent="0.25"/>
    <row r="253" ht="22.5" customHeight="1" x14ac:dyDescent="0.25"/>
    <row r="254" ht="22.5" customHeight="1" x14ac:dyDescent="0.25"/>
    <row r="255" ht="22.5" customHeight="1" x14ac:dyDescent="0.25"/>
    <row r="256" ht="22.5" customHeight="1" x14ac:dyDescent="0.25"/>
    <row r="257" ht="22.5" customHeight="1" x14ac:dyDescent="0.25"/>
    <row r="258" ht="22.5" customHeight="1" x14ac:dyDescent="0.25"/>
    <row r="259" ht="22.5" customHeight="1" x14ac:dyDescent="0.25"/>
    <row r="260" ht="22.5" customHeight="1" x14ac:dyDescent="0.25"/>
    <row r="261" ht="22.5" customHeight="1" x14ac:dyDescent="0.25"/>
    <row r="262" ht="22.5" customHeight="1" x14ac:dyDescent="0.25"/>
    <row r="263" ht="22.5" customHeight="1" x14ac:dyDescent="0.25"/>
    <row r="264" ht="22.5" customHeight="1" x14ac:dyDescent="0.25"/>
    <row r="265" ht="22.5" customHeight="1" x14ac:dyDescent="0.25"/>
    <row r="266" ht="22.5" customHeight="1" x14ac:dyDescent="0.25"/>
    <row r="267" ht="22.5" customHeight="1" x14ac:dyDescent="0.25"/>
    <row r="268" ht="22.5" customHeight="1" x14ac:dyDescent="0.25"/>
    <row r="269" ht="22.5" customHeight="1" x14ac:dyDescent="0.25"/>
    <row r="270" ht="22.5" customHeight="1" x14ac:dyDescent="0.25"/>
    <row r="271" ht="22.5" customHeight="1" x14ac:dyDescent="0.25"/>
    <row r="272" ht="22.5" customHeight="1" x14ac:dyDescent="0.25"/>
    <row r="273" ht="22.5" customHeight="1" x14ac:dyDescent="0.25"/>
    <row r="274" ht="22.5" customHeight="1" x14ac:dyDescent="0.25"/>
    <row r="275" ht="22.5" customHeight="1" x14ac:dyDescent="0.25"/>
    <row r="276" ht="22.5" customHeight="1" x14ac:dyDescent="0.25"/>
    <row r="277" ht="22.5" customHeight="1" x14ac:dyDescent="0.25"/>
    <row r="278" ht="22.5" customHeight="1" x14ac:dyDescent="0.25"/>
    <row r="279" ht="22.5" customHeight="1" x14ac:dyDescent="0.25"/>
    <row r="280" ht="22.5" customHeight="1" x14ac:dyDescent="0.25"/>
    <row r="281" ht="22.5" customHeight="1" x14ac:dyDescent="0.25"/>
    <row r="282" ht="22.5" customHeight="1" x14ac:dyDescent="0.25"/>
    <row r="283" ht="22.5" customHeight="1" x14ac:dyDescent="0.25"/>
    <row r="284" ht="22.5" customHeight="1" x14ac:dyDescent="0.25"/>
    <row r="285" ht="22.5" customHeight="1" x14ac:dyDescent="0.25"/>
    <row r="286" ht="22.5" customHeight="1" x14ac:dyDescent="0.25"/>
    <row r="287" ht="22.5" customHeight="1" x14ac:dyDescent="0.25"/>
    <row r="288" ht="22.5" customHeight="1" x14ac:dyDescent="0.25"/>
    <row r="289" ht="22.5" customHeight="1" x14ac:dyDescent="0.25"/>
    <row r="290" ht="22.5" customHeight="1" x14ac:dyDescent="0.25"/>
    <row r="291" ht="22.5" customHeight="1" x14ac:dyDescent="0.25"/>
    <row r="292" ht="22.5" customHeight="1" x14ac:dyDescent="0.25"/>
    <row r="293" ht="22.5" customHeight="1" x14ac:dyDescent="0.25"/>
    <row r="294" ht="22.5" customHeight="1" x14ac:dyDescent="0.25"/>
    <row r="295" ht="22.5" customHeight="1" x14ac:dyDescent="0.25"/>
    <row r="296" ht="22.5" customHeight="1" x14ac:dyDescent="0.25"/>
    <row r="297" ht="22.5" customHeight="1" x14ac:dyDescent="0.25"/>
    <row r="298" ht="22.5" customHeight="1" x14ac:dyDescent="0.25"/>
    <row r="299" ht="22.5" customHeight="1" x14ac:dyDescent="0.25"/>
    <row r="300" ht="22.5" customHeight="1" x14ac:dyDescent="0.25"/>
    <row r="301" ht="22.5" customHeight="1" x14ac:dyDescent="0.25"/>
    <row r="302" ht="22.5" customHeight="1" x14ac:dyDescent="0.25"/>
    <row r="303" ht="22.5" customHeight="1" x14ac:dyDescent="0.25"/>
    <row r="304" ht="22.5" customHeight="1" x14ac:dyDescent="0.25"/>
    <row r="305" ht="22.5" customHeight="1" x14ac:dyDescent="0.25"/>
    <row r="306" ht="22.5" customHeight="1" x14ac:dyDescent="0.25"/>
    <row r="307" ht="22.5" customHeight="1" x14ac:dyDescent="0.25"/>
    <row r="308" ht="22.5" customHeight="1" x14ac:dyDescent="0.25"/>
    <row r="309" ht="22.5" customHeight="1" x14ac:dyDescent="0.25"/>
    <row r="310" ht="22.5" customHeight="1" x14ac:dyDescent="0.25"/>
    <row r="311" ht="22.5" customHeight="1" x14ac:dyDescent="0.25"/>
    <row r="312" ht="22.5" customHeight="1" x14ac:dyDescent="0.25"/>
    <row r="313" ht="22.5" customHeight="1" x14ac:dyDescent="0.25"/>
    <row r="314" ht="22.5" customHeight="1" x14ac:dyDescent="0.25"/>
    <row r="315" ht="22.5" customHeight="1" x14ac:dyDescent="0.25"/>
    <row r="316" ht="22.5" customHeight="1" x14ac:dyDescent="0.25"/>
    <row r="317" ht="22.5" customHeight="1" x14ac:dyDescent="0.25"/>
    <row r="318" ht="22.5" customHeight="1" x14ac:dyDescent="0.25"/>
    <row r="319" ht="22.5" customHeight="1" x14ac:dyDescent="0.25"/>
    <row r="320" ht="22.5" customHeight="1" x14ac:dyDescent="0.25"/>
    <row r="321" ht="22.5" customHeight="1" x14ac:dyDescent="0.25"/>
    <row r="322" ht="22.5" customHeight="1" x14ac:dyDescent="0.25"/>
    <row r="323" ht="22.5" customHeight="1" x14ac:dyDescent="0.25"/>
    <row r="324" ht="22.5" customHeight="1" x14ac:dyDescent="0.25"/>
    <row r="325" ht="22.5" customHeight="1" x14ac:dyDescent="0.25"/>
    <row r="326" ht="22.5" customHeight="1" x14ac:dyDescent="0.25"/>
    <row r="327" ht="22.5" customHeight="1" x14ac:dyDescent="0.25"/>
    <row r="328" ht="22.5" customHeight="1" x14ac:dyDescent="0.25"/>
    <row r="329" ht="22.5" customHeight="1" x14ac:dyDescent="0.25"/>
    <row r="330" ht="22.5" customHeight="1" x14ac:dyDescent="0.25"/>
    <row r="331" ht="22.5" customHeight="1" x14ac:dyDescent="0.25"/>
    <row r="332" ht="22.5" customHeight="1" x14ac:dyDescent="0.25"/>
    <row r="333" ht="22.5" customHeight="1" x14ac:dyDescent="0.25"/>
    <row r="334" ht="22.5" customHeight="1" x14ac:dyDescent="0.25"/>
    <row r="335" ht="22.5" customHeight="1" x14ac:dyDescent="0.25"/>
    <row r="336" ht="22.5" customHeight="1" x14ac:dyDescent="0.25"/>
    <row r="337" ht="22.5" customHeight="1" x14ac:dyDescent="0.25"/>
    <row r="338" ht="22.5" customHeight="1" x14ac:dyDescent="0.25"/>
    <row r="339" ht="22.5" customHeight="1" x14ac:dyDescent="0.25"/>
    <row r="340" ht="22.5" customHeight="1" x14ac:dyDescent="0.25"/>
    <row r="341" ht="22.5" customHeight="1" x14ac:dyDescent="0.25"/>
    <row r="342" ht="22.5" customHeight="1" x14ac:dyDescent="0.25"/>
    <row r="343" ht="22.5" customHeight="1" x14ac:dyDescent="0.25"/>
    <row r="344" ht="22.5" customHeight="1" x14ac:dyDescent="0.25"/>
    <row r="345" ht="22.5" customHeight="1" x14ac:dyDescent="0.25"/>
    <row r="346" ht="22.5" customHeight="1" x14ac:dyDescent="0.25"/>
    <row r="347" ht="22.5" customHeight="1" x14ac:dyDescent="0.25"/>
    <row r="348" ht="22.5" customHeight="1" x14ac:dyDescent="0.25"/>
    <row r="349" ht="22.5" customHeight="1" x14ac:dyDescent="0.25"/>
    <row r="350" ht="22.5" customHeight="1" x14ac:dyDescent="0.25"/>
    <row r="351" ht="22.5" customHeight="1" x14ac:dyDescent="0.25"/>
    <row r="352" ht="22.5" customHeight="1" x14ac:dyDescent="0.25"/>
    <row r="353" ht="22.5" customHeight="1" x14ac:dyDescent="0.25"/>
    <row r="354" ht="22.5" customHeight="1" x14ac:dyDescent="0.25"/>
    <row r="355" ht="22.5" customHeight="1" x14ac:dyDescent="0.25"/>
    <row r="356" ht="22.5" customHeight="1" x14ac:dyDescent="0.25"/>
    <row r="357" ht="22.5" customHeight="1" x14ac:dyDescent="0.25"/>
    <row r="358" ht="22.5" customHeight="1" x14ac:dyDescent="0.25"/>
    <row r="359" ht="22.5" customHeight="1" x14ac:dyDescent="0.25"/>
    <row r="360" ht="22.5" customHeight="1" x14ac:dyDescent="0.25"/>
    <row r="361" ht="22.5" customHeight="1" x14ac:dyDescent="0.25"/>
    <row r="362" ht="22.5" customHeight="1" x14ac:dyDescent="0.25"/>
    <row r="363" ht="22.5" customHeight="1" x14ac:dyDescent="0.25"/>
    <row r="364" ht="22.5" customHeight="1" x14ac:dyDescent="0.25"/>
    <row r="365" ht="22.5" customHeight="1" x14ac:dyDescent="0.25"/>
    <row r="366" ht="22.5" customHeight="1" x14ac:dyDescent="0.25"/>
    <row r="367" ht="22.5" customHeight="1" x14ac:dyDescent="0.25"/>
    <row r="368" ht="22.5" customHeight="1" x14ac:dyDescent="0.25"/>
    <row r="369" ht="22.5" customHeight="1" x14ac:dyDescent="0.25"/>
    <row r="370" ht="22.5" customHeight="1" x14ac:dyDescent="0.25"/>
    <row r="371" ht="22.5" customHeight="1" x14ac:dyDescent="0.25"/>
    <row r="372" ht="22.5" customHeight="1" x14ac:dyDescent="0.25"/>
    <row r="373" ht="22.5" customHeight="1" x14ac:dyDescent="0.25"/>
    <row r="374" ht="22.5" customHeight="1" x14ac:dyDescent="0.25"/>
    <row r="375" ht="22.5" customHeight="1" x14ac:dyDescent="0.25"/>
    <row r="376" ht="22.5" customHeight="1" x14ac:dyDescent="0.25"/>
    <row r="377" ht="22.5" customHeight="1" x14ac:dyDescent="0.25"/>
    <row r="378" ht="22.5" customHeight="1" x14ac:dyDescent="0.25"/>
    <row r="379" ht="22.5" customHeight="1" x14ac:dyDescent="0.25"/>
    <row r="380" ht="22.5" customHeight="1" x14ac:dyDescent="0.25"/>
    <row r="381" ht="22.5" customHeight="1" x14ac:dyDescent="0.25"/>
    <row r="382" ht="22.5" customHeight="1" x14ac:dyDescent="0.25"/>
    <row r="383" ht="22.5" customHeight="1" x14ac:dyDescent="0.25"/>
    <row r="384" ht="22.5" customHeight="1" x14ac:dyDescent="0.25"/>
    <row r="385" ht="22.5" customHeight="1" x14ac:dyDescent="0.25"/>
    <row r="386" ht="22.5" customHeight="1" x14ac:dyDescent="0.25"/>
    <row r="387" ht="22.5" customHeight="1" x14ac:dyDescent="0.25"/>
    <row r="388" ht="22.5" customHeight="1" x14ac:dyDescent="0.25"/>
    <row r="389" ht="22.5" customHeight="1" x14ac:dyDescent="0.25"/>
    <row r="390" ht="22.5" customHeight="1" x14ac:dyDescent="0.25"/>
    <row r="391" ht="22.5" customHeight="1" x14ac:dyDescent="0.25"/>
    <row r="392" ht="22.5" customHeight="1" x14ac:dyDescent="0.25"/>
    <row r="393" ht="22.5" customHeight="1" x14ac:dyDescent="0.25"/>
    <row r="394" ht="22.5" customHeight="1" x14ac:dyDescent="0.25"/>
    <row r="395" ht="22.5" customHeight="1" x14ac:dyDescent="0.25"/>
    <row r="396" ht="22.5" customHeight="1" x14ac:dyDescent="0.25"/>
    <row r="397" ht="22.5" customHeight="1" x14ac:dyDescent="0.25"/>
    <row r="398" ht="22.5" customHeight="1" x14ac:dyDescent="0.25"/>
    <row r="399" ht="22.5" customHeight="1" x14ac:dyDescent="0.25"/>
    <row r="400" ht="22.5" customHeight="1" x14ac:dyDescent="0.25"/>
    <row r="401" ht="22.5" customHeight="1" x14ac:dyDescent="0.25"/>
    <row r="402" ht="22.5" customHeight="1" x14ac:dyDescent="0.25"/>
    <row r="403" ht="22.5" customHeight="1" x14ac:dyDescent="0.25"/>
    <row r="404" ht="22.5" customHeight="1" x14ac:dyDescent="0.25"/>
    <row r="405" ht="22.5" customHeight="1" x14ac:dyDescent="0.25"/>
    <row r="406" ht="22.5" customHeight="1" x14ac:dyDescent="0.25"/>
    <row r="407" ht="22.5" customHeight="1" x14ac:dyDescent="0.25"/>
    <row r="408" ht="22.5" customHeight="1" x14ac:dyDescent="0.25"/>
    <row r="409" ht="22.5" customHeight="1" x14ac:dyDescent="0.25"/>
    <row r="410" ht="22.5" customHeight="1" x14ac:dyDescent="0.25"/>
    <row r="411" ht="22.5" customHeight="1" x14ac:dyDescent="0.25"/>
    <row r="412" ht="22.5" customHeight="1" x14ac:dyDescent="0.25"/>
    <row r="413" ht="22.5" customHeight="1" x14ac:dyDescent="0.25"/>
    <row r="414" ht="22.5" customHeight="1" x14ac:dyDescent="0.25"/>
    <row r="415" ht="22.5" customHeight="1" x14ac:dyDescent="0.25"/>
    <row r="416" ht="22.5" customHeight="1" x14ac:dyDescent="0.25"/>
    <row r="417" ht="22.5" customHeight="1" x14ac:dyDescent="0.25"/>
    <row r="418" ht="22.5" customHeight="1" x14ac:dyDescent="0.25"/>
    <row r="419" ht="22.5" customHeight="1" x14ac:dyDescent="0.25"/>
    <row r="420" ht="22.5" customHeight="1" x14ac:dyDescent="0.25"/>
    <row r="421" ht="22.5" customHeight="1" x14ac:dyDescent="0.25"/>
    <row r="422" ht="22.5" customHeight="1" x14ac:dyDescent="0.25"/>
    <row r="423" ht="22.5" customHeight="1" x14ac:dyDescent="0.25"/>
    <row r="424" ht="22.5" customHeight="1" x14ac:dyDescent="0.25"/>
    <row r="425" ht="22.5" customHeight="1" x14ac:dyDescent="0.25"/>
    <row r="426" ht="22.5" customHeight="1" x14ac:dyDescent="0.25"/>
    <row r="427" ht="22.5" customHeight="1" x14ac:dyDescent="0.25"/>
    <row r="428" ht="22.5" customHeight="1" x14ac:dyDescent="0.25"/>
    <row r="429" ht="22.5" customHeight="1" x14ac:dyDescent="0.25"/>
    <row r="430" ht="22.5" customHeight="1" x14ac:dyDescent="0.25"/>
    <row r="431" ht="22.5" customHeight="1" x14ac:dyDescent="0.25"/>
    <row r="432" ht="22.5" customHeight="1" x14ac:dyDescent="0.25"/>
    <row r="433" ht="22.5" customHeight="1" x14ac:dyDescent="0.25"/>
    <row r="434" ht="22.5" customHeight="1" x14ac:dyDescent="0.25"/>
    <row r="435" ht="22.5" customHeight="1" x14ac:dyDescent="0.25"/>
    <row r="436" ht="22.5" customHeight="1" x14ac:dyDescent="0.25"/>
    <row r="437" ht="22.5" customHeight="1" x14ac:dyDescent="0.25"/>
    <row r="438" ht="22.5" customHeight="1" x14ac:dyDescent="0.25"/>
    <row r="439" ht="22.5" customHeight="1" x14ac:dyDescent="0.25"/>
    <row r="440" ht="22.5" customHeight="1" x14ac:dyDescent="0.25"/>
    <row r="441" ht="22.5" customHeight="1" x14ac:dyDescent="0.25"/>
    <row r="442" ht="22.5" customHeight="1" x14ac:dyDescent="0.25"/>
    <row r="443" ht="22.5" customHeight="1" x14ac:dyDescent="0.25"/>
    <row r="444" ht="22.5" customHeight="1" x14ac:dyDescent="0.25"/>
    <row r="445" ht="22.5" customHeight="1" x14ac:dyDescent="0.25"/>
    <row r="446" ht="22.5" customHeight="1" x14ac:dyDescent="0.25"/>
    <row r="447" ht="22.5" customHeight="1" x14ac:dyDescent="0.25"/>
    <row r="448" ht="22.5" customHeight="1" x14ac:dyDescent="0.25"/>
    <row r="449" ht="22.5" customHeight="1" x14ac:dyDescent="0.25"/>
    <row r="450" ht="22.5" customHeight="1" x14ac:dyDescent="0.25"/>
    <row r="451" ht="22.5" customHeight="1" x14ac:dyDescent="0.25"/>
    <row r="452" ht="22.5" customHeight="1" x14ac:dyDescent="0.25"/>
    <row r="453" ht="22.5" customHeight="1" x14ac:dyDescent="0.25"/>
    <row r="454" ht="22.5" customHeight="1" x14ac:dyDescent="0.25"/>
    <row r="455" ht="22.5" customHeight="1" x14ac:dyDescent="0.25"/>
    <row r="456" ht="22.5" customHeight="1" x14ac:dyDescent="0.25"/>
    <row r="457" ht="22.5" customHeight="1" x14ac:dyDescent="0.25"/>
    <row r="458" ht="22.5" customHeight="1" x14ac:dyDescent="0.25"/>
    <row r="459" ht="22.5" customHeight="1" x14ac:dyDescent="0.25"/>
    <row r="460" ht="22.5" customHeight="1" x14ac:dyDescent="0.25"/>
    <row r="461" ht="22.5" customHeight="1" x14ac:dyDescent="0.25"/>
    <row r="462" ht="22.5" customHeight="1" x14ac:dyDescent="0.25"/>
    <row r="463" ht="22.5" customHeight="1" x14ac:dyDescent="0.25"/>
    <row r="464" ht="22.5" customHeight="1" x14ac:dyDescent="0.25"/>
    <row r="465" ht="22.5" customHeight="1" x14ac:dyDescent="0.25"/>
    <row r="466" ht="22.5" customHeight="1" x14ac:dyDescent="0.25"/>
    <row r="467" ht="22.5" customHeight="1" x14ac:dyDescent="0.25"/>
    <row r="468" ht="22.5" customHeight="1" x14ac:dyDescent="0.25"/>
    <row r="469" ht="22.5" customHeight="1" x14ac:dyDescent="0.25"/>
    <row r="470" ht="22.5" customHeight="1" x14ac:dyDescent="0.25"/>
    <row r="471" ht="22.5" customHeight="1" x14ac:dyDescent="0.25"/>
    <row r="472" ht="22.5" customHeight="1" x14ac:dyDescent="0.25"/>
    <row r="473" ht="22.5" customHeight="1" x14ac:dyDescent="0.25"/>
    <row r="474" ht="22.5" customHeight="1" x14ac:dyDescent="0.25"/>
    <row r="475" ht="22.5" customHeight="1" x14ac:dyDescent="0.25"/>
    <row r="476" ht="22.5" customHeight="1" x14ac:dyDescent="0.25"/>
    <row r="477" ht="22.5" customHeight="1" x14ac:dyDescent="0.25"/>
    <row r="478" ht="22.5" customHeight="1" x14ac:dyDescent="0.25"/>
    <row r="479" ht="22.5" customHeight="1" x14ac:dyDescent="0.25"/>
    <row r="480" ht="22.5" customHeight="1" x14ac:dyDescent="0.25"/>
    <row r="481" ht="22.5" customHeight="1" x14ac:dyDescent="0.25"/>
    <row r="482" ht="22.5" customHeight="1" x14ac:dyDescent="0.25"/>
    <row r="483" ht="22.5" customHeight="1" x14ac:dyDescent="0.25"/>
    <row r="484" ht="22.5" customHeight="1" x14ac:dyDescent="0.25"/>
    <row r="485" ht="22.5" customHeight="1" x14ac:dyDescent="0.25"/>
    <row r="486" ht="22.5" customHeight="1" x14ac:dyDescent="0.25"/>
    <row r="487" ht="22.5" customHeight="1" x14ac:dyDescent="0.25"/>
    <row r="488" ht="22.5" customHeight="1" x14ac:dyDescent="0.25"/>
    <row r="489" ht="22.5" customHeight="1" x14ac:dyDescent="0.25"/>
    <row r="490" ht="22.5" customHeight="1" x14ac:dyDescent="0.25"/>
    <row r="491" ht="22.5" customHeight="1" x14ac:dyDescent="0.25"/>
    <row r="492" ht="22.5" customHeight="1" x14ac:dyDescent="0.25"/>
    <row r="493" ht="22.5" customHeight="1" x14ac:dyDescent="0.25"/>
    <row r="494" ht="22.5" customHeight="1" x14ac:dyDescent="0.25"/>
    <row r="495" ht="22.5" customHeight="1" x14ac:dyDescent="0.25"/>
    <row r="496" ht="22.5" customHeight="1" x14ac:dyDescent="0.25"/>
  </sheetData>
  <sortState ref="B5:N496">
    <sortCondition descending="1" ref="K5:K496"/>
  </sortState>
  <conditionalFormatting sqref="N4:N13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N930"/>
  <sheetViews>
    <sheetView zoomScale="80" zoomScaleNormal="80" workbookViewId="0">
      <pane ySplit="2" topLeftCell="A3" activePane="bottomLeft" state="frozen"/>
      <selection pane="bottomLeft" activeCell="C2" sqref="C2:D2"/>
    </sheetView>
  </sheetViews>
  <sheetFormatPr defaultRowHeight="15" x14ac:dyDescent="0.25"/>
  <cols>
    <col min="1" max="1" width="1.140625" customWidth="1"/>
    <col min="2" max="2" width="10.28515625" customWidth="1"/>
    <col min="3" max="3" width="31.140625" customWidth="1"/>
    <col min="4" max="4" width="60.42578125" customWidth="1"/>
    <col min="5" max="11" width="6.7109375" customWidth="1"/>
    <col min="12" max="12" width="16.28515625" customWidth="1"/>
    <col min="13" max="14" width="9.140625" style="30"/>
  </cols>
  <sheetData>
    <row r="1" spans="2:14" ht="126.75" customHeight="1" thickBot="1" x14ac:dyDescent="0.3"/>
    <row r="2" spans="2:14" ht="24" thickBot="1" x14ac:dyDescent="0.4">
      <c r="B2" s="33"/>
      <c r="C2" s="68" t="s">
        <v>177</v>
      </c>
      <c r="D2" s="13" t="s">
        <v>178</v>
      </c>
      <c r="E2" s="14" t="s">
        <v>1</v>
      </c>
      <c r="F2" s="15" t="s">
        <v>2</v>
      </c>
      <c r="G2" s="16" t="s">
        <v>3</v>
      </c>
      <c r="H2" s="17" t="s">
        <v>4</v>
      </c>
      <c r="I2" s="15" t="s">
        <v>5</v>
      </c>
      <c r="J2" s="17" t="s">
        <v>6</v>
      </c>
      <c r="K2" s="18" t="s">
        <v>7</v>
      </c>
      <c r="L2" s="19" t="s">
        <v>8</v>
      </c>
      <c r="M2" s="32" t="s">
        <v>176</v>
      </c>
    </row>
    <row r="3" spans="2:14" ht="22.5" customHeight="1" thickBot="1" x14ac:dyDescent="0.4">
      <c r="B3" s="66">
        <v>1</v>
      </c>
      <c r="C3" s="39" t="s">
        <v>40</v>
      </c>
      <c r="D3" s="24" t="s">
        <v>16</v>
      </c>
      <c r="E3" s="25" t="s">
        <v>139</v>
      </c>
      <c r="F3" s="25" t="s">
        <v>114</v>
      </c>
      <c r="G3" s="25" t="s">
        <v>92</v>
      </c>
      <c r="H3" s="25" t="s">
        <v>97</v>
      </c>
      <c r="I3" s="25" t="s">
        <v>161</v>
      </c>
      <c r="J3" s="25" t="s">
        <v>145</v>
      </c>
      <c r="K3" s="26">
        <f t="shared" ref="K3" si="0">F3*3+G3</f>
        <v>304</v>
      </c>
      <c r="L3" s="27" t="s">
        <v>56</v>
      </c>
      <c r="M3" s="31">
        <f t="shared" ref="M3" si="1">F3+G3+H3</f>
        <v>175</v>
      </c>
      <c r="N3" s="31">
        <f t="shared" ref="N3" si="2">E3-M3</f>
        <v>0</v>
      </c>
    </row>
    <row r="4" spans="2:14" ht="22.5" customHeight="1" thickBot="1" x14ac:dyDescent="0.4">
      <c r="B4" s="66">
        <v>2</v>
      </c>
      <c r="C4" s="110" t="s">
        <v>51</v>
      </c>
      <c r="D4" s="101" t="s">
        <v>31</v>
      </c>
      <c r="E4" s="102" t="s">
        <v>115</v>
      </c>
      <c r="F4" s="102" t="s">
        <v>116</v>
      </c>
      <c r="G4" s="102" t="s">
        <v>83</v>
      </c>
      <c r="H4" s="102" t="s">
        <v>100</v>
      </c>
      <c r="I4" s="102" t="s">
        <v>162</v>
      </c>
      <c r="J4" s="102" t="s">
        <v>150</v>
      </c>
      <c r="K4" s="109">
        <f t="shared" ref="K4:K12" si="3">F4*3+G4</f>
        <v>268</v>
      </c>
      <c r="L4" s="103"/>
      <c r="M4" s="31">
        <f t="shared" ref="M4:M12" si="4">F4+G4+H4</f>
        <v>168</v>
      </c>
      <c r="N4" s="31">
        <f t="shared" ref="N4:N12" si="5">E4-M4</f>
        <v>0</v>
      </c>
    </row>
    <row r="5" spans="2:14" ht="22.5" customHeight="1" thickBot="1" x14ac:dyDescent="0.4">
      <c r="B5" s="66">
        <v>3</v>
      </c>
      <c r="C5" s="110" t="s">
        <v>44</v>
      </c>
      <c r="D5" s="101" t="s">
        <v>30</v>
      </c>
      <c r="E5" s="102" t="s">
        <v>129</v>
      </c>
      <c r="F5" s="102" t="s">
        <v>112</v>
      </c>
      <c r="G5" s="102" t="s">
        <v>93</v>
      </c>
      <c r="H5" s="102" t="s">
        <v>97</v>
      </c>
      <c r="I5" s="102" t="s">
        <v>148</v>
      </c>
      <c r="J5" s="102" t="s">
        <v>146</v>
      </c>
      <c r="K5" s="109">
        <f t="shared" si="3"/>
        <v>258</v>
      </c>
      <c r="L5" s="103"/>
      <c r="M5" s="31">
        <f t="shared" si="4"/>
        <v>155</v>
      </c>
      <c r="N5" s="31">
        <f t="shared" si="5"/>
        <v>0</v>
      </c>
    </row>
    <row r="6" spans="2:14" ht="22.5" customHeight="1" thickBot="1" x14ac:dyDescent="0.4">
      <c r="B6" s="66">
        <v>4</v>
      </c>
      <c r="C6" s="111" t="s">
        <v>42</v>
      </c>
      <c r="D6" s="104" t="s">
        <v>28</v>
      </c>
      <c r="E6" s="99" t="s">
        <v>142</v>
      </c>
      <c r="F6" s="99" t="s">
        <v>99</v>
      </c>
      <c r="G6" s="99" t="s">
        <v>95</v>
      </c>
      <c r="H6" s="99" t="s">
        <v>87</v>
      </c>
      <c r="I6" s="99" t="s">
        <v>158</v>
      </c>
      <c r="J6" s="99" t="s">
        <v>124</v>
      </c>
      <c r="K6" s="112">
        <f t="shared" si="3"/>
        <v>252</v>
      </c>
      <c r="L6" s="100" t="s">
        <v>55</v>
      </c>
      <c r="M6" s="31">
        <f t="shared" si="4"/>
        <v>128</v>
      </c>
      <c r="N6" s="31">
        <f t="shared" si="5"/>
        <v>0</v>
      </c>
    </row>
    <row r="7" spans="2:14" ht="22.5" customHeight="1" thickBot="1" x14ac:dyDescent="0.4">
      <c r="B7" s="66">
        <v>5</v>
      </c>
      <c r="C7" s="42" t="s">
        <v>45</v>
      </c>
      <c r="D7" s="7" t="s">
        <v>24</v>
      </c>
      <c r="E7" s="5" t="s">
        <v>143</v>
      </c>
      <c r="F7" s="5" t="s">
        <v>110</v>
      </c>
      <c r="G7" s="5" t="s">
        <v>95</v>
      </c>
      <c r="H7" s="5" t="s">
        <v>89</v>
      </c>
      <c r="I7" s="5" t="s">
        <v>155</v>
      </c>
      <c r="J7" s="5" t="s">
        <v>144</v>
      </c>
      <c r="K7" s="11">
        <f t="shared" si="3"/>
        <v>246</v>
      </c>
      <c r="L7" s="9" t="s">
        <v>53</v>
      </c>
      <c r="M7" s="31">
        <f t="shared" si="4"/>
        <v>143</v>
      </c>
      <c r="N7" s="31">
        <f t="shared" si="5"/>
        <v>0</v>
      </c>
    </row>
    <row r="8" spans="2:14" ht="22.5" customHeight="1" thickBot="1" x14ac:dyDescent="0.4">
      <c r="B8" s="66">
        <v>6</v>
      </c>
      <c r="C8" s="42" t="s">
        <v>40</v>
      </c>
      <c r="D8" s="7" t="s">
        <v>14</v>
      </c>
      <c r="E8" s="5" t="s">
        <v>133</v>
      </c>
      <c r="F8" s="5" t="s">
        <v>112</v>
      </c>
      <c r="G8" s="5" t="s">
        <v>80</v>
      </c>
      <c r="H8" s="5" t="s">
        <v>88</v>
      </c>
      <c r="I8" s="5" t="s">
        <v>152</v>
      </c>
      <c r="J8" s="5" t="s">
        <v>120</v>
      </c>
      <c r="K8" s="11">
        <f t="shared" si="3"/>
        <v>242</v>
      </c>
      <c r="L8" s="9" t="s">
        <v>56</v>
      </c>
      <c r="M8" s="31">
        <f t="shared" si="4"/>
        <v>120</v>
      </c>
      <c r="N8" s="31">
        <f t="shared" si="5"/>
        <v>0</v>
      </c>
    </row>
    <row r="9" spans="2:14" ht="22.5" customHeight="1" thickBot="1" x14ac:dyDescent="0.4">
      <c r="B9" s="66">
        <v>7</v>
      </c>
      <c r="C9" s="50" t="s">
        <v>41</v>
      </c>
      <c r="D9" s="2" t="s">
        <v>38</v>
      </c>
      <c r="E9" s="3" t="s">
        <v>123</v>
      </c>
      <c r="F9" s="3" t="s">
        <v>108</v>
      </c>
      <c r="G9" s="3" t="s">
        <v>84</v>
      </c>
      <c r="H9" s="3" t="s">
        <v>83</v>
      </c>
      <c r="I9" s="3" t="s">
        <v>141</v>
      </c>
      <c r="J9" s="3" t="s">
        <v>127</v>
      </c>
      <c r="K9" s="10">
        <f t="shared" si="3"/>
        <v>229</v>
      </c>
      <c r="L9" s="8"/>
      <c r="M9" s="31">
        <f t="shared" si="4"/>
        <v>132</v>
      </c>
      <c r="N9" s="31">
        <f t="shared" si="5"/>
        <v>0</v>
      </c>
    </row>
    <row r="10" spans="2:14" ht="22.5" customHeight="1" thickBot="1" x14ac:dyDescent="0.4">
      <c r="B10" s="66">
        <v>8</v>
      </c>
      <c r="C10" s="50" t="s">
        <v>41</v>
      </c>
      <c r="D10" s="2" t="s">
        <v>27</v>
      </c>
      <c r="E10" s="3" t="s">
        <v>121</v>
      </c>
      <c r="F10" s="3" t="s">
        <v>108</v>
      </c>
      <c r="G10" s="3" t="s">
        <v>80</v>
      </c>
      <c r="H10" s="3" t="s">
        <v>83</v>
      </c>
      <c r="I10" s="3" t="s">
        <v>122</v>
      </c>
      <c r="J10" s="3" t="s">
        <v>123</v>
      </c>
      <c r="K10" s="10">
        <f t="shared" si="3"/>
        <v>221</v>
      </c>
      <c r="L10" s="8"/>
      <c r="M10" s="31">
        <f t="shared" si="4"/>
        <v>124</v>
      </c>
      <c r="N10" s="31">
        <f t="shared" si="5"/>
        <v>0</v>
      </c>
    </row>
    <row r="11" spans="2:14" ht="22.5" customHeight="1" thickBot="1" x14ac:dyDescent="0.4">
      <c r="B11" s="66">
        <v>9</v>
      </c>
      <c r="C11" s="50" t="s">
        <v>44</v>
      </c>
      <c r="D11" s="6" t="s">
        <v>17</v>
      </c>
      <c r="E11" s="3" t="s">
        <v>133</v>
      </c>
      <c r="F11" s="3" t="s">
        <v>98</v>
      </c>
      <c r="G11" s="3" t="s">
        <v>85</v>
      </c>
      <c r="H11" s="3" t="s">
        <v>82</v>
      </c>
      <c r="I11" s="3" t="s">
        <v>128</v>
      </c>
      <c r="J11" s="3" t="s">
        <v>135</v>
      </c>
      <c r="K11" s="10">
        <f t="shared" si="3"/>
        <v>210</v>
      </c>
      <c r="L11" s="8"/>
      <c r="M11" s="31">
        <f t="shared" si="4"/>
        <v>120</v>
      </c>
      <c r="N11" s="31">
        <f t="shared" si="5"/>
        <v>0</v>
      </c>
    </row>
    <row r="12" spans="2:14" ht="22.5" customHeight="1" thickBot="1" x14ac:dyDescent="0.4">
      <c r="B12" s="66">
        <v>10</v>
      </c>
      <c r="C12" s="113" t="s">
        <v>51</v>
      </c>
      <c r="D12" s="114" t="s">
        <v>22</v>
      </c>
      <c r="E12" s="115" t="s">
        <v>121</v>
      </c>
      <c r="F12" s="115" t="s">
        <v>102</v>
      </c>
      <c r="G12" s="115" t="s">
        <v>90</v>
      </c>
      <c r="H12" s="115" t="s">
        <v>81</v>
      </c>
      <c r="I12" s="115" t="s">
        <v>151</v>
      </c>
      <c r="J12" s="115" t="s">
        <v>137</v>
      </c>
      <c r="K12" s="116">
        <f t="shared" si="3"/>
        <v>210</v>
      </c>
      <c r="L12" s="117" t="s">
        <v>53</v>
      </c>
      <c r="M12" s="31">
        <f t="shared" si="4"/>
        <v>124</v>
      </c>
      <c r="N12" s="31">
        <f t="shared" si="5"/>
        <v>0</v>
      </c>
    </row>
    <row r="13" spans="2:14" ht="22.5" customHeight="1" x14ac:dyDescent="0.25"/>
    <row r="14" spans="2:14" ht="22.5" customHeight="1" x14ac:dyDescent="0.25"/>
    <row r="15" spans="2:14" ht="22.5" customHeight="1" x14ac:dyDescent="0.25"/>
    <row r="16" spans="2:14" ht="22.5" customHeight="1" x14ac:dyDescent="0.25"/>
    <row r="17" ht="22.5" customHeight="1" x14ac:dyDescent="0.25"/>
    <row r="18" ht="22.5" customHeight="1" x14ac:dyDescent="0.25"/>
    <row r="19" ht="22.5" customHeight="1" x14ac:dyDescent="0.25"/>
    <row r="20" ht="22.5" customHeight="1" x14ac:dyDescent="0.25"/>
    <row r="21" ht="22.5" customHeight="1" x14ac:dyDescent="0.25"/>
    <row r="22" ht="22.5" customHeight="1" x14ac:dyDescent="0.25"/>
    <row r="23" ht="22.5" customHeight="1" x14ac:dyDescent="0.25"/>
    <row r="24" ht="22.5" customHeight="1" x14ac:dyDescent="0.25"/>
    <row r="25" ht="22.5" customHeight="1" x14ac:dyDescent="0.25"/>
    <row r="26" ht="22.5" customHeight="1" x14ac:dyDescent="0.25"/>
    <row r="27" ht="22.5" customHeight="1" x14ac:dyDescent="0.25"/>
    <row r="28" ht="22.5" customHeight="1" x14ac:dyDescent="0.25"/>
    <row r="29" ht="22.5" customHeight="1" x14ac:dyDescent="0.25"/>
    <row r="30" ht="22.5" customHeight="1" x14ac:dyDescent="0.25"/>
    <row r="31" ht="22.5" customHeight="1" x14ac:dyDescent="0.25"/>
    <row r="32" ht="22.5" customHeight="1" x14ac:dyDescent="0.25"/>
    <row r="33" ht="22.5" customHeight="1" x14ac:dyDescent="0.25"/>
    <row r="34" ht="22.5" customHeight="1" x14ac:dyDescent="0.25"/>
    <row r="35" ht="22.5" customHeight="1" x14ac:dyDescent="0.25"/>
    <row r="36" ht="22.5" customHeight="1" x14ac:dyDescent="0.25"/>
    <row r="37" ht="22.5" customHeight="1" x14ac:dyDescent="0.25"/>
    <row r="38" ht="22.5" customHeight="1" x14ac:dyDescent="0.25"/>
    <row r="39" ht="22.5" customHeight="1" x14ac:dyDescent="0.25"/>
    <row r="40" ht="22.5" customHeight="1" x14ac:dyDescent="0.25"/>
    <row r="41" ht="22.5" customHeight="1" x14ac:dyDescent="0.25"/>
    <row r="42" ht="22.5" customHeight="1" x14ac:dyDescent="0.25"/>
    <row r="43" ht="22.5" customHeight="1" x14ac:dyDescent="0.25"/>
    <row r="44" ht="22.5" customHeight="1" x14ac:dyDescent="0.25"/>
    <row r="45" ht="22.5" customHeight="1" x14ac:dyDescent="0.25"/>
    <row r="46" ht="22.5" customHeight="1" x14ac:dyDescent="0.25"/>
    <row r="47" ht="22.5" customHeight="1" x14ac:dyDescent="0.25"/>
    <row r="48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2.5" customHeight="1" x14ac:dyDescent="0.25"/>
    <row r="54" ht="22.5" customHeight="1" x14ac:dyDescent="0.25"/>
    <row r="55" ht="22.5" customHeight="1" x14ac:dyDescent="0.25"/>
    <row r="56" ht="22.5" customHeight="1" x14ac:dyDescent="0.25"/>
    <row r="57" ht="22.5" customHeight="1" x14ac:dyDescent="0.25"/>
    <row r="58" ht="22.5" customHeight="1" x14ac:dyDescent="0.25"/>
    <row r="59" ht="22.5" customHeight="1" x14ac:dyDescent="0.25"/>
    <row r="60" ht="22.5" customHeight="1" x14ac:dyDescent="0.25"/>
    <row r="61" ht="22.5" customHeight="1" x14ac:dyDescent="0.25"/>
    <row r="62" ht="22.5" customHeight="1" x14ac:dyDescent="0.25"/>
    <row r="63" ht="22.5" customHeight="1" x14ac:dyDescent="0.25"/>
    <row r="64" ht="22.5" customHeight="1" x14ac:dyDescent="0.25"/>
    <row r="65" ht="22.5" customHeight="1" x14ac:dyDescent="0.25"/>
    <row r="66" ht="22.5" customHeight="1" x14ac:dyDescent="0.25"/>
    <row r="67" ht="22.5" customHeight="1" x14ac:dyDescent="0.25"/>
    <row r="68" ht="22.5" customHeight="1" x14ac:dyDescent="0.25"/>
    <row r="69" ht="22.5" customHeight="1" x14ac:dyDescent="0.25"/>
    <row r="70" ht="22.5" customHeight="1" x14ac:dyDescent="0.25"/>
    <row r="71" ht="22.5" customHeight="1" x14ac:dyDescent="0.25"/>
    <row r="72" ht="22.5" customHeight="1" x14ac:dyDescent="0.25"/>
    <row r="73" ht="22.5" customHeight="1" x14ac:dyDescent="0.25"/>
    <row r="74" ht="22.5" customHeight="1" x14ac:dyDescent="0.25"/>
    <row r="75" ht="22.5" customHeight="1" x14ac:dyDescent="0.25"/>
    <row r="76" ht="22.5" customHeight="1" x14ac:dyDescent="0.25"/>
    <row r="77" ht="22.5" customHeight="1" x14ac:dyDescent="0.25"/>
    <row r="78" ht="22.5" customHeight="1" x14ac:dyDescent="0.25"/>
    <row r="79" ht="22.5" customHeight="1" x14ac:dyDescent="0.25"/>
    <row r="80" ht="22.5" customHeight="1" x14ac:dyDescent="0.25"/>
    <row r="81" ht="22.5" customHeight="1" x14ac:dyDescent="0.25"/>
    <row r="82" ht="22.5" customHeight="1" x14ac:dyDescent="0.25"/>
    <row r="83" ht="22.5" customHeight="1" x14ac:dyDescent="0.25"/>
    <row r="84" ht="22.5" customHeight="1" x14ac:dyDescent="0.25"/>
    <row r="85" ht="22.5" customHeight="1" x14ac:dyDescent="0.25"/>
    <row r="86" ht="22.5" customHeight="1" x14ac:dyDescent="0.25"/>
    <row r="87" ht="22.5" customHeight="1" x14ac:dyDescent="0.25"/>
    <row r="88" ht="22.5" customHeight="1" x14ac:dyDescent="0.25"/>
    <row r="89" ht="22.5" customHeight="1" x14ac:dyDescent="0.25"/>
    <row r="90" ht="22.5" customHeight="1" x14ac:dyDescent="0.25"/>
    <row r="91" ht="22.5" customHeight="1" x14ac:dyDescent="0.25"/>
    <row r="92" ht="22.5" customHeight="1" x14ac:dyDescent="0.25"/>
    <row r="93" ht="22.5" customHeight="1" x14ac:dyDescent="0.25"/>
    <row r="94" ht="22.5" customHeight="1" x14ac:dyDescent="0.25"/>
    <row r="95" ht="22.5" customHeight="1" x14ac:dyDescent="0.25"/>
    <row r="96" ht="22.5" customHeight="1" x14ac:dyDescent="0.25"/>
    <row r="97" ht="22.5" customHeight="1" x14ac:dyDescent="0.25"/>
    <row r="98" ht="22.5" customHeight="1" x14ac:dyDescent="0.25"/>
    <row r="99" ht="22.5" customHeight="1" x14ac:dyDescent="0.25"/>
    <row r="100" ht="22.5" customHeight="1" x14ac:dyDescent="0.25"/>
    <row r="101" ht="22.5" customHeight="1" x14ac:dyDescent="0.25"/>
    <row r="102" ht="22.5" customHeight="1" x14ac:dyDescent="0.25"/>
    <row r="103" ht="22.5" customHeight="1" x14ac:dyDescent="0.25"/>
    <row r="104" ht="22.5" customHeight="1" x14ac:dyDescent="0.25"/>
    <row r="105" ht="22.5" customHeight="1" x14ac:dyDescent="0.25"/>
    <row r="106" ht="22.5" customHeight="1" x14ac:dyDescent="0.25"/>
    <row r="107" ht="22.5" customHeight="1" x14ac:dyDescent="0.25"/>
    <row r="108" ht="22.5" customHeight="1" x14ac:dyDescent="0.25"/>
    <row r="109" ht="22.5" customHeight="1" x14ac:dyDescent="0.25"/>
    <row r="110" ht="22.5" customHeight="1" x14ac:dyDescent="0.25"/>
    <row r="111" ht="22.5" customHeight="1" x14ac:dyDescent="0.25"/>
    <row r="112" ht="22.5" customHeight="1" x14ac:dyDescent="0.25"/>
    <row r="113" ht="22.5" customHeight="1" x14ac:dyDescent="0.25"/>
    <row r="114" ht="22.5" customHeight="1" x14ac:dyDescent="0.25"/>
    <row r="115" ht="22.5" customHeight="1" x14ac:dyDescent="0.25"/>
    <row r="116" ht="22.5" customHeight="1" x14ac:dyDescent="0.25"/>
    <row r="117" ht="22.5" customHeight="1" x14ac:dyDescent="0.25"/>
    <row r="118" ht="22.5" customHeight="1" x14ac:dyDescent="0.25"/>
    <row r="119" ht="22.5" customHeight="1" x14ac:dyDescent="0.25"/>
    <row r="120" ht="22.5" customHeight="1" x14ac:dyDescent="0.25"/>
    <row r="121" ht="22.5" customHeight="1" x14ac:dyDescent="0.25"/>
    <row r="122" ht="22.5" customHeight="1" x14ac:dyDescent="0.25"/>
    <row r="123" ht="22.5" customHeight="1" x14ac:dyDescent="0.25"/>
    <row r="124" ht="22.5" customHeight="1" x14ac:dyDescent="0.25"/>
    <row r="125" ht="22.5" customHeight="1" x14ac:dyDescent="0.25"/>
    <row r="126" ht="22.5" customHeight="1" x14ac:dyDescent="0.25"/>
    <row r="127" ht="22.5" customHeight="1" x14ac:dyDescent="0.25"/>
    <row r="128" ht="22.5" customHeight="1" x14ac:dyDescent="0.25"/>
    <row r="129" ht="22.5" customHeight="1" x14ac:dyDescent="0.25"/>
    <row r="130" ht="22.5" customHeight="1" x14ac:dyDescent="0.25"/>
    <row r="131" ht="22.5" customHeight="1" x14ac:dyDescent="0.25"/>
    <row r="132" ht="22.5" customHeight="1" x14ac:dyDescent="0.25"/>
    <row r="133" ht="22.5" customHeight="1" x14ac:dyDescent="0.25"/>
    <row r="134" ht="22.5" customHeight="1" x14ac:dyDescent="0.25"/>
    <row r="135" ht="22.5" customHeight="1" x14ac:dyDescent="0.25"/>
    <row r="136" ht="22.5" customHeight="1" x14ac:dyDescent="0.25"/>
    <row r="137" ht="22.5" customHeight="1" x14ac:dyDescent="0.25"/>
    <row r="138" ht="22.5" customHeight="1" x14ac:dyDescent="0.25"/>
    <row r="139" ht="22.5" customHeight="1" x14ac:dyDescent="0.25"/>
    <row r="140" ht="22.5" customHeight="1" x14ac:dyDescent="0.25"/>
    <row r="141" ht="22.5" customHeight="1" x14ac:dyDescent="0.25"/>
    <row r="142" ht="22.5" customHeight="1" x14ac:dyDescent="0.25"/>
    <row r="143" ht="22.5" customHeight="1" x14ac:dyDescent="0.25"/>
    <row r="144" ht="22.5" customHeight="1" x14ac:dyDescent="0.25"/>
    <row r="145" ht="22.5" customHeight="1" x14ac:dyDescent="0.25"/>
    <row r="146" ht="22.5" customHeight="1" x14ac:dyDescent="0.25"/>
    <row r="147" ht="22.5" customHeight="1" x14ac:dyDescent="0.25"/>
    <row r="148" ht="22.5" customHeight="1" x14ac:dyDescent="0.25"/>
    <row r="149" ht="22.5" customHeight="1" x14ac:dyDescent="0.25"/>
    <row r="150" ht="22.5" customHeight="1" x14ac:dyDescent="0.25"/>
    <row r="151" ht="22.5" customHeight="1" x14ac:dyDescent="0.25"/>
    <row r="152" ht="22.5" customHeight="1" x14ac:dyDescent="0.25"/>
    <row r="153" ht="22.5" customHeight="1" x14ac:dyDescent="0.25"/>
    <row r="154" ht="22.5" customHeight="1" x14ac:dyDescent="0.25"/>
    <row r="155" ht="22.5" customHeight="1" x14ac:dyDescent="0.25"/>
    <row r="156" ht="22.5" customHeight="1" x14ac:dyDescent="0.25"/>
    <row r="157" ht="22.5" customHeight="1" x14ac:dyDescent="0.25"/>
    <row r="158" ht="22.5" customHeight="1" x14ac:dyDescent="0.25"/>
    <row r="159" ht="22.5" customHeight="1" x14ac:dyDescent="0.25"/>
    <row r="160" ht="22.5" customHeight="1" x14ac:dyDescent="0.25"/>
    <row r="161" ht="22.5" customHeight="1" x14ac:dyDescent="0.25"/>
    <row r="162" ht="22.5" customHeight="1" x14ac:dyDescent="0.25"/>
    <row r="163" ht="22.5" customHeight="1" x14ac:dyDescent="0.25"/>
    <row r="164" ht="22.5" customHeight="1" x14ac:dyDescent="0.25"/>
    <row r="165" ht="22.5" customHeight="1" x14ac:dyDescent="0.25"/>
    <row r="166" ht="22.5" customHeight="1" x14ac:dyDescent="0.25"/>
    <row r="167" ht="22.5" customHeight="1" x14ac:dyDescent="0.25"/>
    <row r="168" ht="22.5" customHeight="1" x14ac:dyDescent="0.25"/>
    <row r="169" ht="22.5" customHeight="1" x14ac:dyDescent="0.25"/>
    <row r="170" ht="22.5" customHeight="1" x14ac:dyDescent="0.25"/>
    <row r="171" ht="22.5" customHeight="1" x14ac:dyDescent="0.25"/>
    <row r="172" ht="22.5" customHeight="1" x14ac:dyDescent="0.25"/>
    <row r="173" ht="22.5" customHeight="1" x14ac:dyDescent="0.25"/>
    <row r="174" ht="22.5" customHeight="1" x14ac:dyDescent="0.25"/>
    <row r="175" ht="22.5" customHeight="1" x14ac:dyDescent="0.25"/>
    <row r="176" ht="22.5" customHeight="1" x14ac:dyDescent="0.25"/>
    <row r="177" ht="22.5" customHeight="1" x14ac:dyDescent="0.25"/>
    <row r="178" ht="22.5" customHeight="1" x14ac:dyDescent="0.25"/>
    <row r="179" ht="22.5" customHeight="1" x14ac:dyDescent="0.25"/>
    <row r="180" ht="22.5" customHeight="1" x14ac:dyDescent="0.25"/>
    <row r="181" ht="22.5" customHeight="1" x14ac:dyDescent="0.25"/>
    <row r="182" ht="22.5" customHeight="1" x14ac:dyDescent="0.25"/>
    <row r="183" ht="22.5" customHeight="1" x14ac:dyDescent="0.25"/>
    <row r="184" ht="22.5" customHeight="1" x14ac:dyDescent="0.25"/>
    <row r="185" ht="22.5" customHeight="1" x14ac:dyDescent="0.25"/>
    <row r="186" ht="22.5" customHeight="1" x14ac:dyDescent="0.25"/>
    <row r="187" ht="22.5" customHeight="1" x14ac:dyDescent="0.25"/>
    <row r="188" ht="22.5" customHeight="1" x14ac:dyDescent="0.25"/>
    <row r="189" ht="22.5" customHeight="1" x14ac:dyDescent="0.25"/>
    <row r="190" ht="22.5" customHeight="1" x14ac:dyDescent="0.25"/>
    <row r="191" ht="22.5" customHeight="1" x14ac:dyDescent="0.25"/>
    <row r="192" ht="22.5" customHeight="1" x14ac:dyDescent="0.25"/>
    <row r="193" ht="22.5" customHeight="1" x14ac:dyDescent="0.25"/>
    <row r="194" ht="22.5" customHeight="1" x14ac:dyDescent="0.25"/>
    <row r="195" ht="22.5" customHeight="1" x14ac:dyDescent="0.25"/>
    <row r="196" ht="22.5" customHeight="1" x14ac:dyDescent="0.25"/>
    <row r="197" ht="22.5" customHeight="1" x14ac:dyDescent="0.25"/>
    <row r="198" ht="22.5" customHeight="1" x14ac:dyDescent="0.25"/>
    <row r="199" ht="22.5" customHeight="1" x14ac:dyDescent="0.25"/>
    <row r="200" ht="22.5" customHeight="1" x14ac:dyDescent="0.25"/>
    <row r="201" ht="22.5" customHeight="1" x14ac:dyDescent="0.25"/>
    <row r="202" ht="22.5" customHeight="1" x14ac:dyDescent="0.25"/>
    <row r="203" ht="22.5" customHeight="1" x14ac:dyDescent="0.25"/>
    <row r="204" ht="22.5" customHeight="1" x14ac:dyDescent="0.25"/>
    <row r="205" ht="22.5" customHeight="1" x14ac:dyDescent="0.25"/>
    <row r="206" ht="22.5" customHeight="1" x14ac:dyDescent="0.25"/>
    <row r="207" ht="22.5" customHeight="1" x14ac:dyDescent="0.25"/>
    <row r="208" ht="22.5" customHeight="1" x14ac:dyDescent="0.25"/>
    <row r="209" ht="22.5" customHeight="1" x14ac:dyDescent="0.25"/>
    <row r="210" ht="22.5" customHeight="1" x14ac:dyDescent="0.25"/>
    <row r="211" ht="22.5" customHeight="1" x14ac:dyDescent="0.25"/>
    <row r="212" ht="22.5" customHeight="1" x14ac:dyDescent="0.25"/>
    <row r="213" ht="22.5" customHeight="1" x14ac:dyDescent="0.25"/>
    <row r="214" ht="22.5" customHeight="1" x14ac:dyDescent="0.25"/>
    <row r="215" ht="22.5" customHeight="1" x14ac:dyDescent="0.25"/>
    <row r="216" ht="22.5" customHeight="1" x14ac:dyDescent="0.25"/>
    <row r="217" ht="22.5" customHeight="1" x14ac:dyDescent="0.25"/>
    <row r="218" ht="22.5" customHeight="1" x14ac:dyDescent="0.25"/>
    <row r="219" ht="22.5" customHeight="1" x14ac:dyDescent="0.25"/>
    <row r="220" ht="22.5" customHeight="1" x14ac:dyDescent="0.25"/>
    <row r="221" ht="22.5" customHeight="1" x14ac:dyDescent="0.25"/>
    <row r="222" ht="22.5" customHeight="1" x14ac:dyDescent="0.25"/>
    <row r="223" ht="22.5" customHeight="1" x14ac:dyDescent="0.25"/>
    <row r="224" ht="22.5" customHeight="1" x14ac:dyDescent="0.25"/>
    <row r="225" ht="22.5" customHeight="1" x14ac:dyDescent="0.25"/>
    <row r="226" ht="22.5" customHeight="1" x14ac:dyDescent="0.25"/>
    <row r="227" ht="22.5" customHeight="1" x14ac:dyDescent="0.25"/>
    <row r="228" ht="22.5" customHeight="1" x14ac:dyDescent="0.25"/>
    <row r="229" ht="22.5" customHeight="1" x14ac:dyDescent="0.25"/>
    <row r="230" ht="22.5" customHeight="1" x14ac:dyDescent="0.25"/>
    <row r="231" ht="22.5" customHeight="1" x14ac:dyDescent="0.25"/>
    <row r="232" ht="22.5" customHeight="1" x14ac:dyDescent="0.25"/>
    <row r="233" ht="22.5" customHeight="1" x14ac:dyDescent="0.25"/>
    <row r="234" ht="22.5" customHeight="1" x14ac:dyDescent="0.25"/>
    <row r="235" ht="22.5" customHeight="1" x14ac:dyDescent="0.25"/>
    <row r="236" ht="22.5" customHeight="1" x14ac:dyDescent="0.25"/>
    <row r="237" ht="22.5" customHeight="1" x14ac:dyDescent="0.25"/>
    <row r="238" ht="22.5" customHeight="1" x14ac:dyDescent="0.25"/>
    <row r="239" ht="22.5" customHeight="1" x14ac:dyDescent="0.25"/>
    <row r="240" ht="22.5" customHeight="1" x14ac:dyDescent="0.25"/>
    <row r="241" ht="22.5" customHeight="1" x14ac:dyDescent="0.25"/>
    <row r="242" ht="22.5" customHeight="1" x14ac:dyDescent="0.25"/>
    <row r="243" ht="22.5" customHeight="1" x14ac:dyDescent="0.25"/>
    <row r="244" ht="22.5" customHeight="1" x14ac:dyDescent="0.25"/>
    <row r="245" ht="22.5" customHeight="1" x14ac:dyDescent="0.25"/>
    <row r="246" ht="22.5" customHeight="1" x14ac:dyDescent="0.25"/>
    <row r="247" ht="22.5" customHeight="1" x14ac:dyDescent="0.25"/>
    <row r="248" ht="22.5" customHeight="1" x14ac:dyDescent="0.25"/>
    <row r="249" ht="22.5" customHeight="1" x14ac:dyDescent="0.25"/>
    <row r="250" ht="22.5" customHeight="1" x14ac:dyDescent="0.25"/>
    <row r="251" ht="22.5" customHeight="1" x14ac:dyDescent="0.25"/>
    <row r="252" ht="22.5" customHeight="1" x14ac:dyDescent="0.25"/>
    <row r="253" ht="22.5" customHeight="1" x14ac:dyDescent="0.25"/>
    <row r="254" ht="22.5" customHeight="1" x14ac:dyDescent="0.25"/>
    <row r="255" ht="22.5" customHeight="1" x14ac:dyDescent="0.25"/>
    <row r="256" ht="22.5" customHeight="1" x14ac:dyDescent="0.25"/>
    <row r="257" ht="22.5" customHeight="1" x14ac:dyDescent="0.25"/>
    <row r="258" ht="22.5" customHeight="1" x14ac:dyDescent="0.25"/>
    <row r="259" ht="22.5" customHeight="1" x14ac:dyDescent="0.25"/>
    <row r="260" ht="22.5" customHeight="1" x14ac:dyDescent="0.25"/>
    <row r="261" ht="22.5" customHeight="1" x14ac:dyDescent="0.25"/>
    <row r="262" ht="22.5" customHeight="1" x14ac:dyDescent="0.25"/>
    <row r="263" ht="22.5" customHeight="1" x14ac:dyDescent="0.25"/>
    <row r="264" ht="22.5" customHeight="1" x14ac:dyDescent="0.25"/>
    <row r="265" ht="22.5" customHeight="1" x14ac:dyDescent="0.25"/>
    <row r="266" ht="22.5" customHeight="1" x14ac:dyDescent="0.25"/>
    <row r="267" ht="22.5" customHeight="1" x14ac:dyDescent="0.25"/>
    <row r="268" ht="22.5" customHeight="1" x14ac:dyDescent="0.25"/>
    <row r="269" ht="22.5" customHeight="1" x14ac:dyDescent="0.25"/>
    <row r="270" ht="22.5" customHeight="1" x14ac:dyDescent="0.25"/>
    <row r="271" ht="22.5" customHeight="1" x14ac:dyDescent="0.25"/>
    <row r="272" ht="22.5" customHeight="1" x14ac:dyDescent="0.25"/>
    <row r="273" ht="22.5" customHeight="1" x14ac:dyDescent="0.25"/>
    <row r="274" ht="22.5" customHeight="1" x14ac:dyDescent="0.25"/>
    <row r="275" ht="22.5" customHeight="1" x14ac:dyDescent="0.25"/>
    <row r="276" ht="22.5" customHeight="1" x14ac:dyDescent="0.25"/>
    <row r="277" ht="22.5" customHeight="1" x14ac:dyDescent="0.25"/>
    <row r="278" ht="22.5" customHeight="1" x14ac:dyDescent="0.25"/>
    <row r="279" ht="22.5" customHeight="1" x14ac:dyDescent="0.25"/>
    <row r="280" ht="22.5" customHeight="1" x14ac:dyDescent="0.25"/>
    <row r="281" ht="22.5" customHeight="1" x14ac:dyDescent="0.25"/>
    <row r="282" ht="22.5" customHeight="1" x14ac:dyDescent="0.25"/>
    <row r="283" ht="22.5" customHeight="1" x14ac:dyDescent="0.25"/>
    <row r="284" ht="22.5" customHeight="1" x14ac:dyDescent="0.25"/>
    <row r="285" ht="22.5" customHeight="1" x14ac:dyDescent="0.25"/>
    <row r="286" ht="22.5" customHeight="1" x14ac:dyDescent="0.25"/>
    <row r="287" ht="22.5" customHeight="1" x14ac:dyDescent="0.25"/>
    <row r="288" ht="22.5" customHeight="1" x14ac:dyDescent="0.25"/>
    <row r="289" ht="22.5" customHeight="1" x14ac:dyDescent="0.25"/>
    <row r="290" ht="22.5" customHeight="1" x14ac:dyDescent="0.25"/>
    <row r="291" ht="22.5" customHeight="1" x14ac:dyDescent="0.25"/>
    <row r="292" ht="22.5" customHeight="1" x14ac:dyDescent="0.25"/>
    <row r="293" ht="22.5" customHeight="1" x14ac:dyDescent="0.25"/>
    <row r="294" ht="22.5" customHeight="1" x14ac:dyDescent="0.25"/>
    <row r="295" ht="22.5" customHeight="1" x14ac:dyDescent="0.25"/>
    <row r="296" ht="22.5" customHeight="1" x14ac:dyDescent="0.25"/>
    <row r="297" ht="22.5" customHeight="1" x14ac:dyDescent="0.25"/>
    <row r="298" ht="22.5" customHeight="1" x14ac:dyDescent="0.25"/>
    <row r="299" ht="22.5" customHeight="1" x14ac:dyDescent="0.25"/>
    <row r="300" ht="22.5" customHeight="1" x14ac:dyDescent="0.25"/>
    <row r="301" ht="22.5" customHeight="1" x14ac:dyDescent="0.25"/>
    <row r="302" ht="22.5" customHeight="1" x14ac:dyDescent="0.25"/>
    <row r="303" ht="22.5" customHeight="1" x14ac:dyDescent="0.25"/>
    <row r="304" ht="22.5" customHeight="1" x14ac:dyDescent="0.25"/>
    <row r="305" ht="22.5" customHeight="1" x14ac:dyDescent="0.25"/>
    <row r="306" ht="22.5" customHeight="1" x14ac:dyDescent="0.25"/>
    <row r="307" ht="22.5" customHeight="1" x14ac:dyDescent="0.25"/>
    <row r="308" ht="22.5" customHeight="1" x14ac:dyDescent="0.25"/>
    <row r="309" ht="22.5" customHeight="1" x14ac:dyDescent="0.25"/>
    <row r="310" ht="22.5" customHeight="1" x14ac:dyDescent="0.25"/>
    <row r="311" ht="22.5" customHeight="1" x14ac:dyDescent="0.25"/>
    <row r="312" ht="22.5" customHeight="1" x14ac:dyDescent="0.25"/>
    <row r="313" ht="22.5" customHeight="1" x14ac:dyDescent="0.25"/>
    <row r="314" ht="22.5" customHeight="1" x14ac:dyDescent="0.25"/>
    <row r="315" ht="22.5" customHeight="1" x14ac:dyDescent="0.25"/>
    <row r="316" ht="22.5" customHeight="1" x14ac:dyDescent="0.25"/>
    <row r="317" ht="22.5" customHeight="1" x14ac:dyDescent="0.25"/>
    <row r="318" ht="22.5" customHeight="1" x14ac:dyDescent="0.25"/>
    <row r="319" ht="22.5" customHeight="1" x14ac:dyDescent="0.25"/>
    <row r="320" ht="22.5" customHeight="1" x14ac:dyDescent="0.25"/>
    <row r="321" ht="22.5" customHeight="1" x14ac:dyDescent="0.25"/>
    <row r="322" ht="22.5" customHeight="1" x14ac:dyDescent="0.25"/>
    <row r="323" ht="22.5" customHeight="1" x14ac:dyDescent="0.25"/>
    <row r="324" ht="22.5" customHeight="1" x14ac:dyDescent="0.25"/>
    <row r="325" ht="22.5" customHeight="1" x14ac:dyDescent="0.25"/>
    <row r="326" ht="22.5" customHeight="1" x14ac:dyDescent="0.25"/>
    <row r="327" ht="22.5" customHeight="1" x14ac:dyDescent="0.25"/>
    <row r="328" ht="22.5" customHeight="1" x14ac:dyDescent="0.25"/>
    <row r="329" ht="22.5" customHeight="1" x14ac:dyDescent="0.25"/>
    <row r="330" ht="22.5" customHeight="1" x14ac:dyDescent="0.25"/>
    <row r="331" ht="22.5" customHeight="1" x14ac:dyDescent="0.25"/>
    <row r="332" ht="22.5" customHeight="1" x14ac:dyDescent="0.25"/>
    <row r="333" ht="22.5" customHeight="1" x14ac:dyDescent="0.25"/>
    <row r="334" ht="22.5" customHeight="1" x14ac:dyDescent="0.25"/>
    <row r="335" ht="22.5" customHeight="1" x14ac:dyDescent="0.25"/>
    <row r="336" ht="22.5" customHeight="1" x14ac:dyDescent="0.25"/>
    <row r="337" ht="22.5" customHeight="1" x14ac:dyDescent="0.25"/>
    <row r="338" ht="22.5" customHeight="1" x14ac:dyDescent="0.25"/>
    <row r="339" ht="22.5" customHeight="1" x14ac:dyDescent="0.25"/>
    <row r="340" ht="22.5" customHeight="1" x14ac:dyDescent="0.25"/>
    <row r="341" ht="22.5" customHeight="1" x14ac:dyDescent="0.25"/>
    <row r="342" ht="22.5" customHeight="1" x14ac:dyDescent="0.25"/>
    <row r="343" ht="22.5" customHeight="1" x14ac:dyDescent="0.25"/>
    <row r="344" ht="22.5" customHeight="1" x14ac:dyDescent="0.25"/>
    <row r="345" ht="22.5" customHeight="1" x14ac:dyDescent="0.25"/>
    <row r="346" ht="22.5" customHeight="1" x14ac:dyDescent="0.25"/>
    <row r="347" ht="22.5" customHeight="1" x14ac:dyDescent="0.25"/>
    <row r="348" ht="22.5" customHeight="1" x14ac:dyDescent="0.25"/>
    <row r="349" ht="22.5" customHeight="1" x14ac:dyDescent="0.25"/>
    <row r="350" ht="22.5" customHeight="1" x14ac:dyDescent="0.25"/>
    <row r="351" ht="22.5" customHeight="1" x14ac:dyDescent="0.25"/>
    <row r="352" ht="22.5" customHeight="1" x14ac:dyDescent="0.25"/>
    <row r="353" ht="22.5" customHeight="1" x14ac:dyDescent="0.25"/>
    <row r="354" ht="22.5" customHeight="1" x14ac:dyDescent="0.25"/>
    <row r="355" ht="22.5" customHeight="1" x14ac:dyDescent="0.25"/>
    <row r="356" ht="22.5" customHeight="1" x14ac:dyDescent="0.25"/>
    <row r="357" ht="22.5" customHeight="1" x14ac:dyDescent="0.25"/>
    <row r="358" ht="22.5" customHeight="1" x14ac:dyDescent="0.25"/>
    <row r="359" ht="22.5" customHeight="1" x14ac:dyDescent="0.25"/>
    <row r="360" ht="22.5" customHeight="1" x14ac:dyDescent="0.25"/>
    <row r="361" ht="22.5" customHeight="1" x14ac:dyDescent="0.25"/>
    <row r="362" ht="22.5" customHeight="1" x14ac:dyDescent="0.25"/>
    <row r="363" ht="22.5" customHeight="1" x14ac:dyDescent="0.25"/>
    <row r="364" ht="22.5" customHeight="1" x14ac:dyDescent="0.25"/>
    <row r="365" ht="22.5" customHeight="1" x14ac:dyDescent="0.25"/>
    <row r="366" ht="22.5" customHeight="1" x14ac:dyDescent="0.25"/>
    <row r="367" ht="22.5" customHeight="1" x14ac:dyDescent="0.25"/>
    <row r="368" ht="22.5" customHeight="1" x14ac:dyDescent="0.25"/>
    <row r="369" ht="22.5" customHeight="1" x14ac:dyDescent="0.25"/>
    <row r="370" ht="22.5" customHeight="1" x14ac:dyDescent="0.25"/>
    <row r="371" ht="22.5" customHeight="1" x14ac:dyDescent="0.25"/>
    <row r="372" ht="22.5" customHeight="1" x14ac:dyDescent="0.25"/>
    <row r="373" ht="22.5" customHeight="1" x14ac:dyDescent="0.25"/>
    <row r="374" ht="22.5" customHeight="1" x14ac:dyDescent="0.25"/>
    <row r="375" ht="22.5" customHeight="1" x14ac:dyDescent="0.25"/>
    <row r="376" ht="22.5" customHeight="1" x14ac:dyDescent="0.25"/>
    <row r="377" ht="22.5" customHeight="1" x14ac:dyDescent="0.25"/>
    <row r="378" ht="22.5" customHeight="1" x14ac:dyDescent="0.25"/>
    <row r="379" ht="22.5" customHeight="1" x14ac:dyDescent="0.25"/>
    <row r="380" ht="22.5" customHeight="1" x14ac:dyDescent="0.25"/>
    <row r="381" ht="22.5" customHeight="1" x14ac:dyDescent="0.25"/>
    <row r="382" ht="22.5" customHeight="1" x14ac:dyDescent="0.25"/>
    <row r="383" ht="22.5" customHeight="1" x14ac:dyDescent="0.25"/>
    <row r="384" ht="22.5" customHeight="1" x14ac:dyDescent="0.25"/>
    <row r="385" ht="22.5" customHeight="1" x14ac:dyDescent="0.25"/>
    <row r="386" ht="22.5" customHeight="1" x14ac:dyDescent="0.25"/>
    <row r="387" ht="22.5" customHeight="1" x14ac:dyDescent="0.25"/>
    <row r="388" ht="22.5" customHeight="1" x14ac:dyDescent="0.25"/>
    <row r="389" ht="22.5" customHeight="1" x14ac:dyDescent="0.25"/>
    <row r="390" ht="22.5" customHeight="1" x14ac:dyDescent="0.25"/>
    <row r="391" ht="22.5" customHeight="1" x14ac:dyDescent="0.25"/>
    <row r="392" ht="22.5" customHeight="1" x14ac:dyDescent="0.25"/>
    <row r="393" ht="22.5" customHeight="1" x14ac:dyDescent="0.25"/>
    <row r="394" ht="22.5" customHeight="1" x14ac:dyDescent="0.25"/>
    <row r="395" ht="22.5" customHeight="1" x14ac:dyDescent="0.25"/>
    <row r="396" ht="22.5" customHeight="1" x14ac:dyDescent="0.25"/>
    <row r="397" ht="22.5" customHeight="1" x14ac:dyDescent="0.25"/>
    <row r="398" ht="22.5" customHeight="1" x14ac:dyDescent="0.25"/>
    <row r="399" ht="22.5" customHeight="1" x14ac:dyDescent="0.25"/>
    <row r="400" ht="22.5" customHeight="1" x14ac:dyDescent="0.25"/>
    <row r="401" ht="22.5" customHeight="1" x14ac:dyDescent="0.25"/>
    <row r="402" ht="22.5" customHeight="1" x14ac:dyDescent="0.25"/>
    <row r="403" ht="22.5" customHeight="1" x14ac:dyDescent="0.25"/>
    <row r="404" ht="22.5" customHeight="1" x14ac:dyDescent="0.25"/>
    <row r="405" ht="22.5" customHeight="1" x14ac:dyDescent="0.25"/>
    <row r="406" ht="22.5" customHeight="1" x14ac:dyDescent="0.25"/>
    <row r="407" ht="22.5" customHeight="1" x14ac:dyDescent="0.25"/>
    <row r="408" ht="22.5" customHeight="1" x14ac:dyDescent="0.25"/>
    <row r="409" ht="22.5" customHeight="1" x14ac:dyDescent="0.25"/>
    <row r="410" ht="22.5" customHeight="1" x14ac:dyDescent="0.25"/>
    <row r="411" ht="22.5" customHeight="1" x14ac:dyDescent="0.25"/>
    <row r="412" ht="22.5" customHeight="1" x14ac:dyDescent="0.25"/>
    <row r="413" ht="22.5" customHeight="1" x14ac:dyDescent="0.25"/>
    <row r="414" ht="22.5" customHeight="1" x14ac:dyDescent="0.25"/>
    <row r="415" ht="22.5" customHeight="1" x14ac:dyDescent="0.25"/>
    <row r="416" ht="22.5" customHeight="1" x14ac:dyDescent="0.25"/>
    <row r="417" ht="22.5" customHeight="1" x14ac:dyDescent="0.25"/>
    <row r="418" ht="22.5" customHeight="1" x14ac:dyDescent="0.25"/>
    <row r="419" ht="22.5" customHeight="1" x14ac:dyDescent="0.25"/>
    <row r="420" ht="22.5" customHeight="1" x14ac:dyDescent="0.25"/>
    <row r="421" ht="22.5" customHeight="1" x14ac:dyDescent="0.25"/>
    <row r="422" ht="22.5" customHeight="1" x14ac:dyDescent="0.25"/>
    <row r="423" ht="22.5" customHeight="1" x14ac:dyDescent="0.25"/>
    <row r="424" ht="22.5" customHeight="1" x14ac:dyDescent="0.25"/>
    <row r="425" ht="22.5" customHeight="1" x14ac:dyDescent="0.25"/>
    <row r="426" ht="22.5" customHeight="1" x14ac:dyDescent="0.25"/>
    <row r="427" ht="22.5" customHeight="1" x14ac:dyDescent="0.25"/>
    <row r="428" ht="22.5" customHeight="1" x14ac:dyDescent="0.25"/>
    <row r="429" ht="22.5" customHeight="1" x14ac:dyDescent="0.25"/>
    <row r="430" ht="22.5" customHeight="1" x14ac:dyDescent="0.25"/>
    <row r="431" ht="22.5" customHeight="1" x14ac:dyDescent="0.25"/>
    <row r="432" ht="22.5" customHeight="1" x14ac:dyDescent="0.25"/>
    <row r="433" ht="22.5" customHeight="1" x14ac:dyDescent="0.25"/>
    <row r="434" ht="22.5" customHeight="1" x14ac:dyDescent="0.25"/>
    <row r="435" ht="22.5" customHeight="1" x14ac:dyDescent="0.25"/>
    <row r="436" ht="22.5" customHeight="1" x14ac:dyDescent="0.25"/>
    <row r="437" ht="22.5" customHeight="1" x14ac:dyDescent="0.25"/>
    <row r="438" ht="22.5" customHeight="1" x14ac:dyDescent="0.25"/>
    <row r="439" ht="22.5" customHeight="1" x14ac:dyDescent="0.25"/>
    <row r="440" ht="22.5" customHeight="1" x14ac:dyDescent="0.25"/>
    <row r="441" ht="22.5" customHeight="1" x14ac:dyDescent="0.25"/>
    <row r="442" ht="22.5" customHeight="1" x14ac:dyDescent="0.25"/>
    <row r="443" ht="22.5" customHeight="1" x14ac:dyDescent="0.25"/>
    <row r="444" ht="22.5" customHeight="1" x14ac:dyDescent="0.25"/>
    <row r="445" ht="22.5" customHeight="1" x14ac:dyDescent="0.25"/>
    <row r="446" ht="22.5" customHeight="1" x14ac:dyDescent="0.25"/>
    <row r="447" ht="22.5" customHeight="1" x14ac:dyDescent="0.25"/>
    <row r="448" ht="22.5" customHeight="1" x14ac:dyDescent="0.25"/>
    <row r="449" ht="22.5" customHeight="1" x14ac:dyDescent="0.25"/>
    <row r="450" ht="22.5" customHeight="1" x14ac:dyDescent="0.25"/>
    <row r="451" ht="22.5" customHeight="1" x14ac:dyDescent="0.25"/>
    <row r="452" ht="22.5" customHeight="1" x14ac:dyDescent="0.25"/>
    <row r="453" ht="22.5" customHeight="1" x14ac:dyDescent="0.25"/>
    <row r="454" ht="22.5" customHeight="1" x14ac:dyDescent="0.25"/>
    <row r="455" ht="22.5" customHeight="1" x14ac:dyDescent="0.25"/>
    <row r="456" ht="22.5" customHeight="1" x14ac:dyDescent="0.25"/>
    <row r="457" ht="22.5" customHeight="1" x14ac:dyDescent="0.25"/>
    <row r="458" ht="22.5" customHeight="1" x14ac:dyDescent="0.25"/>
    <row r="459" ht="22.5" customHeight="1" x14ac:dyDescent="0.25"/>
    <row r="460" ht="22.5" customHeight="1" x14ac:dyDescent="0.25"/>
    <row r="461" ht="22.5" customHeight="1" x14ac:dyDescent="0.25"/>
    <row r="462" ht="22.5" customHeight="1" x14ac:dyDescent="0.25"/>
    <row r="463" ht="22.5" customHeight="1" x14ac:dyDescent="0.25"/>
    <row r="464" ht="22.5" customHeight="1" x14ac:dyDescent="0.25"/>
    <row r="465" ht="22.5" customHeight="1" x14ac:dyDescent="0.25"/>
    <row r="466" ht="22.5" customHeight="1" x14ac:dyDescent="0.25"/>
    <row r="467" ht="22.5" customHeight="1" x14ac:dyDescent="0.25"/>
    <row r="468" ht="22.5" customHeight="1" x14ac:dyDescent="0.25"/>
    <row r="469" ht="22.5" customHeight="1" x14ac:dyDescent="0.25"/>
    <row r="470" ht="22.5" customHeight="1" x14ac:dyDescent="0.25"/>
    <row r="471" ht="22.5" customHeight="1" x14ac:dyDescent="0.25"/>
    <row r="472" ht="22.5" customHeight="1" x14ac:dyDescent="0.25"/>
    <row r="473" ht="22.5" customHeight="1" x14ac:dyDescent="0.25"/>
    <row r="474" ht="22.5" customHeight="1" x14ac:dyDescent="0.25"/>
    <row r="475" ht="22.5" customHeight="1" x14ac:dyDescent="0.25"/>
    <row r="476" ht="22.5" customHeight="1" x14ac:dyDescent="0.25"/>
    <row r="477" ht="22.5" customHeight="1" x14ac:dyDescent="0.25"/>
    <row r="478" ht="22.5" customHeight="1" x14ac:dyDescent="0.25"/>
    <row r="479" ht="22.5" customHeight="1" x14ac:dyDescent="0.25"/>
    <row r="480" ht="22.5" customHeight="1" x14ac:dyDescent="0.25"/>
    <row r="481" ht="22.5" customHeight="1" x14ac:dyDescent="0.25"/>
    <row r="482" ht="22.5" customHeight="1" x14ac:dyDescent="0.25"/>
    <row r="483" ht="22.5" customHeight="1" x14ac:dyDescent="0.25"/>
    <row r="484" ht="22.5" customHeight="1" x14ac:dyDescent="0.25"/>
    <row r="485" ht="22.5" customHeight="1" x14ac:dyDescent="0.25"/>
    <row r="486" ht="22.5" customHeight="1" x14ac:dyDescent="0.25"/>
    <row r="487" ht="22.5" customHeight="1" x14ac:dyDescent="0.25"/>
    <row r="488" ht="22.5" customHeight="1" x14ac:dyDescent="0.25"/>
    <row r="489" ht="22.5" customHeight="1" x14ac:dyDescent="0.25"/>
    <row r="490" ht="22.5" customHeight="1" x14ac:dyDescent="0.25"/>
    <row r="491" ht="22.5" customHeight="1" x14ac:dyDescent="0.25"/>
    <row r="492" ht="22.5" customHeight="1" x14ac:dyDescent="0.25"/>
    <row r="493" ht="22.5" customHeight="1" x14ac:dyDescent="0.25"/>
    <row r="494" ht="22.5" customHeight="1" x14ac:dyDescent="0.25"/>
    <row r="495" ht="22.5" customHeight="1" x14ac:dyDescent="0.25"/>
    <row r="496" ht="22.5" customHeight="1" x14ac:dyDescent="0.25"/>
    <row r="497" ht="22.5" customHeight="1" x14ac:dyDescent="0.25"/>
    <row r="498" ht="22.5" customHeight="1" x14ac:dyDescent="0.25"/>
    <row r="499" ht="22.5" customHeight="1" x14ac:dyDescent="0.25"/>
    <row r="500" ht="22.5" customHeight="1" x14ac:dyDescent="0.25"/>
    <row r="501" ht="22.5" customHeight="1" x14ac:dyDescent="0.25"/>
    <row r="502" ht="22.5" customHeight="1" x14ac:dyDescent="0.25"/>
    <row r="503" ht="22.5" customHeight="1" x14ac:dyDescent="0.25"/>
    <row r="504" ht="22.5" customHeight="1" x14ac:dyDescent="0.25"/>
    <row r="505" ht="22.5" customHeight="1" x14ac:dyDescent="0.25"/>
    <row r="506" ht="22.5" customHeight="1" x14ac:dyDescent="0.25"/>
    <row r="507" ht="22.5" customHeight="1" x14ac:dyDescent="0.25"/>
    <row r="508" ht="22.5" customHeight="1" x14ac:dyDescent="0.25"/>
    <row r="509" ht="22.5" customHeight="1" x14ac:dyDescent="0.25"/>
    <row r="510" ht="22.5" customHeight="1" x14ac:dyDescent="0.25"/>
    <row r="511" ht="22.5" customHeight="1" x14ac:dyDescent="0.25"/>
    <row r="512" ht="22.5" customHeight="1" x14ac:dyDescent="0.25"/>
    <row r="513" ht="22.5" customHeight="1" x14ac:dyDescent="0.25"/>
    <row r="514" ht="22.5" customHeight="1" x14ac:dyDescent="0.25"/>
    <row r="515" ht="22.5" customHeight="1" x14ac:dyDescent="0.25"/>
    <row r="516" ht="22.5" customHeight="1" x14ac:dyDescent="0.25"/>
    <row r="517" ht="22.5" customHeight="1" x14ac:dyDescent="0.25"/>
    <row r="518" ht="22.5" customHeight="1" x14ac:dyDescent="0.25"/>
    <row r="519" ht="22.5" customHeight="1" x14ac:dyDescent="0.25"/>
    <row r="520" ht="22.5" customHeight="1" x14ac:dyDescent="0.25"/>
    <row r="521" ht="22.5" customHeight="1" x14ac:dyDescent="0.25"/>
    <row r="522" ht="22.5" customHeight="1" x14ac:dyDescent="0.25"/>
    <row r="523" ht="22.5" customHeight="1" x14ac:dyDescent="0.25"/>
    <row r="524" ht="22.5" customHeight="1" x14ac:dyDescent="0.25"/>
    <row r="525" ht="22.5" customHeight="1" x14ac:dyDescent="0.25"/>
    <row r="526" ht="22.5" customHeight="1" x14ac:dyDescent="0.25"/>
    <row r="527" ht="22.5" customHeight="1" x14ac:dyDescent="0.25"/>
    <row r="528" ht="22.5" customHeight="1" x14ac:dyDescent="0.25"/>
    <row r="529" ht="22.5" customHeight="1" x14ac:dyDescent="0.25"/>
    <row r="530" ht="22.5" customHeight="1" x14ac:dyDescent="0.25"/>
    <row r="531" ht="22.5" customHeight="1" x14ac:dyDescent="0.25"/>
    <row r="532" ht="22.5" customHeight="1" x14ac:dyDescent="0.25"/>
    <row r="533" ht="22.5" customHeight="1" x14ac:dyDescent="0.25"/>
    <row r="534" ht="22.5" customHeight="1" x14ac:dyDescent="0.25"/>
    <row r="535" ht="22.5" customHeight="1" x14ac:dyDescent="0.25"/>
    <row r="536" ht="22.5" customHeight="1" x14ac:dyDescent="0.25"/>
    <row r="537" ht="22.5" customHeight="1" x14ac:dyDescent="0.25"/>
    <row r="538" ht="22.5" customHeight="1" x14ac:dyDescent="0.25"/>
    <row r="539" ht="22.5" customHeight="1" x14ac:dyDescent="0.25"/>
    <row r="540" ht="22.5" customHeight="1" x14ac:dyDescent="0.25"/>
    <row r="541" ht="22.5" customHeight="1" x14ac:dyDescent="0.25"/>
    <row r="542" ht="22.5" customHeight="1" x14ac:dyDescent="0.25"/>
    <row r="543" ht="22.5" customHeight="1" x14ac:dyDescent="0.25"/>
    <row r="544" ht="22.5" customHeight="1" x14ac:dyDescent="0.25"/>
    <row r="545" ht="22.5" customHeight="1" x14ac:dyDescent="0.25"/>
    <row r="546" ht="22.5" customHeight="1" x14ac:dyDescent="0.25"/>
    <row r="547" ht="22.5" customHeight="1" x14ac:dyDescent="0.25"/>
    <row r="548" ht="22.5" customHeight="1" x14ac:dyDescent="0.25"/>
    <row r="549" ht="22.5" customHeight="1" x14ac:dyDescent="0.25"/>
    <row r="550" ht="22.5" customHeight="1" x14ac:dyDescent="0.25"/>
    <row r="551" ht="22.5" customHeight="1" x14ac:dyDescent="0.25"/>
    <row r="552" ht="22.5" customHeight="1" x14ac:dyDescent="0.25"/>
    <row r="553" ht="22.5" customHeight="1" x14ac:dyDescent="0.25"/>
    <row r="554" ht="22.5" customHeight="1" x14ac:dyDescent="0.25"/>
    <row r="555" ht="22.5" customHeight="1" x14ac:dyDescent="0.25"/>
    <row r="556" ht="22.5" customHeight="1" x14ac:dyDescent="0.25"/>
    <row r="557" ht="22.5" customHeight="1" x14ac:dyDescent="0.25"/>
    <row r="558" ht="22.5" customHeight="1" x14ac:dyDescent="0.25"/>
    <row r="559" ht="22.5" customHeight="1" x14ac:dyDescent="0.25"/>
    <row r="560" ht="22.5" customHeight="1" x14ac:dyDescent="0.25"/>
    <row r="561" ht="22.5" customHeight="1" x14ac:dyDescent="0.25"/>
    <row r="562" ht="22.5" customHeight="1" x14ac:dyDescent="0.25"/>
    <row r="563" ht="22.5" customHeight="1" x14ac:dyDescent="0.25"/>
    <row r="564" ht="22.5" customHeight="1" x14ac:dyDescent="0.25"/>
    <row r="565" ht="22.5" customHeight="1" x14ac:dyDescent="0.25"/>
    <row r="566" ht="22.5" customHeight="1" x14ac:dyDescent="0.25"/>
    <row r="567" ht="22.5" customHeight="1" x14ac:dyDescent="0.25"/>
    <row r="568" ht="22.5" customHeight="1" x14ac:dyDescent="0.25"/>
    <row r="569" ht="22.5" customHeight="1" x14ac:dyDescent="0.25"/>
    <row r="570" ht="22.5" customHeight="1" x14ac:dyDescent="0.25"/>
    <row r="571" ht="22.5" customHeight="1" x14ac:dyDescent="0.25"/>
    <row r="572" ht="22.5" customHeight="1" x14ac:dyDescent="0.25"/>
    <row r="573" ht="22.5" customHeight="1" x14ac:dyDescent="0.25"/>
    <row r="574" ht="22.5" customHeight="1" x14ac:dyDescent="0.25"/>
    <row r="575" ht="22.5" customHeight="1" x14ac:dyDescent="0.25"/>
    <row r="576" ht="22.5" customHeight="1" x14ac:dyDescent="0.25"/>
    <row r="577" ht="22.5" customHeight="1" x14ac:dyDescent="0.25"/>
    <row r="578" ht="22.5" customHeight="1" x14ac:dyDescent="0.25"/>
    <row r="579" ht="22.5" customHeight="1" x14ac:dyDescent="0.25"/>
    <row r="580" ht="22.5" customHeight="1" x14ac:dyDescent="0.25"/>
    <row r="581" ht="22.5" customHeight="1" x14ac:dyDescent="0.25"/>
    <row r="582" ht="22.5" customHeight="1" x14ac:dyDescent="0.25"/>
    <row r="583" ht="22.5" customHeight="1" x14ac:dyDescent="0.25"/>
    <row r="584" ht="22.5" customHeight="1" x14ac:dyDescent="0.25"/>
    <row r="585" ht="22.5" customHeight="1" x14ac:dyDescent="0.25"/>
    <row r="586" ht="22.5" customHeight="1" x14ac:dyDescent="0.25"/>
    <row r="587" ht="22.5" customHeight="1" x14ac:dyDescent="0.25"/>
    <row r="588" ht="22.5" customHeight="1" x14ac:dyDescent="0.25"/>
    <row r="589" ht="22.5" customHeight="1" x14ac:dyDescent="0.25"/>
    <row r="590" ht="22.5" customHeight="1" x14ac:dyDescent="0.25"/>
    <row r="591" ht="22.5" customHeight="1" x14ac:dyDescent="0.25"/>
    <row r="592" ht="22.5" customHeight="1" x14ac:dyDescent="0.25"/>
    <row r="593" ht="22.5" customHeight="1" x14ac:dyDescent="0.25"/>
    <row r="594" ht="22.5" customHeight="1" x14ac:dyDescent="0.25"/>
    <row r="595" ht="22.5" customHeight="1" x14ac:dyDescent="0.25"/>
    <row r="596" ht="22.5" customHeight="1" x14ac:dyDescent="0.25"/>
    <row r="597" ht="22.5" customHeight="1" x14ac:dyDescent="0.25"/>
    <row r="598" ht="22.5" customHeight="1" x14ac:dyDescent="0.25"/>
    <row r="599" ht="22.5" customHeight="1" x14ac:dyDescent="0.25"/>
    <row r="600" ht="22.5" customHeight="1" x14ac:dyDescent="0.25"/>
    <row r="601" ht="22.5" customHeight="1" x14ac:dyDescent="0.25"/>
    <row r="602" ht="22.5" customHeight="1" x14ac:dyDescent="0.25"/>
    <row r="603" ht="22.5" customHeight="1" x14ac:dyDescent="0.25"/>
    <row r="604" ht="22.5" customHeight="1" x14ac:dyDescent="0.25"/>
    <row r="605" ht="22.5" customHeight="1" x14ac:dyDescent="0.25"/>
    <row r="606" ht="22.5" customHeight="1" x14ac:dyDescent="0.25"/>
    <row r="607" ht="22.5" customHeight="1" x14ac:dyDescent="0.25"/>
    <row r="608" ht="22.5" customHeight="1" x14ac:dyDescent="0.25"/>
    <row r="609" ht="22.5" customHeight="1" x14ac:dyDescent="0.25"/>
    <row r="610" ht="22.5" customHeight="1" x14ac:dyDescent="0.25"/>
    <row r="611" ht="22.5" customHeight="1" x14ac:dyDescent="0.25"/>
    <row r="612" ht="22.5" customHeight="1" x14ac:dyDescent="0.25"/>
    <row r="613" ht="22.5" customHeight="1" x14ac:dyDescent="0.25"/>
    <row r="614" ht="22.5" customHeight="1" x14ac:dyDescent="0.25"/>
    <row r="615" ht="22.5" customHeight="1" x14ac:dyDescent="0.25"/>
    <row r="616" ht="22.5" customHeight="1" x14ac:dyDescent="0.25"/>
    <row r="617" ht="22.5" customHeight="1" x14ac:dyDescent="0.25"/>
    <row r="618" ht="22.5" customHeight="1" x14ac:dyDescent="0.25"/>
    <row r="619" ht="22.5" customHeight="1" x14ac:dyDescent="0.25"/>
    <row r="620" ht="22.5" customHeight="1" x14ac:dyDescent="0.25"/>
    <row r="621" ht="22.5" customHeight="1" x14ac:dyDescent="0.25"/>
    <row r="622" ht="22.5" customHeight="1" x14ac:dyDescent="0.25"/>
    <row r="623" ht="22.5" customHeight="1" x14ac:dyDescent="0.25"/>
    <row r="624" ht="22.5" customHeight="1" x14ac:dyDescent="0.25"/>
    <row r="625" ht="22.5" customHeight="1" x14ac:dyDescent="0.25"/>
    <row r="626" ht="22.5" customHeight="1" x14ac:dyDescent="0.25"/>
    <row r="627" ht="22.5" customHeight="1" x14ac:dyDescent="0.25"/>
    <row r="628" ht="22.5" customHeight="1" x14ac:dyDescent="0.25"/>
    <row r="629" ht="22.5" customHeight="1" x14ac:dyDescent="0.25"/>
    <row r="630" ht="22.5" customHeight="1" x14ac:dyDescent="0.25"/>
    <row r="631" ht="22.5" customHeight="1" x14ac:dyDescent="0.25"/>
    <row r="632" ht="22.5" customHeight="1" x14ac:dyDescent="0.25"/>
    <row r="633" ht="22.5" customHeight="1" x14ac:dyDescent="0.25"/>
    <row r="634" ht="22.5" customHeight="1" x14ac:dyDescent="0.25"/>
    <row r="635" ht="22.5" customHeight="1" x14ac:dyDescent="0.25"/>
    <row r="636" ht="22.5" customHeight="1" x14ac:dyDescent="0.25"/>
    <row r="637" ht="22.5" customHeight="1" x14ac:dyDescent="0.25"/>
    <row r="638" ht="22.5" customHeight="1" x14ac:dyDescent="0.25"/>
    <row r="639" ht="22.5" customHeight="1" x14ac:dyDescent="0.25"/>
    <row r="640" ht="22.5" customHeight="1" x14ac:dyDescent="0.25"/>
    <row r="641" ht="22.5" customHeight="1" x14ac:dyDescent="0.25"/>
    <row r="642" ht="22.5" customHeight="1" x14ac:dyDescent="0.25"/>
    <row r="643" ht="22.5" customHeight="1" x14ac:dyDescent="0.25"/>
    <row r="644" ht="22.5" customHeight="1" x14ac:dyDescent="0.25"/>
    <row r="645" ht="22.5" customHeight="1" x14ac:dyDescent="0.25"/>
    <row r="646" ht="22.5" customHeight="1" x14ac:dyDescent="0.25"/>
    <row r="647" ht="22.5" customHeight="1" x14ac:dyDescent="0.25"/>
    <row r="648" ht="22.5" customHeight="1" x14ac:dyDescent="0.25"/>
    <row r="649" ht="22.5" customHeight="1" x14ac:dyDescent="0.25"/>
    <row r="650" ht="22.5" customHeight="1" x14ac:dyDescent="0.25"/>
    <row r="651" ht="22.5" customHeight="1" x14ac:dyDescent="0.25"/>
    <row r="652" ht="22.5" customHeight="1" x14ac:dyDescent="0.25"/>
    <row r="653" ht="22.5" customHeight="1" x14ac:dyDescent="0.25"/>
    <row r="654" ht="22.5" customHeight="1" x14ac:dyDescent="0.25"/>
    <row r="655" ht="22.5" customHeight="1" x14ac:dyDescent="0.25"/>
    <row r="656" ht="22.5" customHeight="1" x14ac:dyDescent="0.25"/>
    <row r="657" ht="22.5" customHeight="1" x14ac:dyDescent="0.25"/>
    <row r="658" ht="22.5" customHeight="1" x14ac:dyDescent="0.25"/>
    <row r="659" ht="22.5" customHeight="1" x14ac:dyDescent="0.25"/>
    <row r="660" ht="22.5" customHeight="1" x14ac:dyDescent="0.25"/>
    <row r="661" ht="22.5" customHeight="1" x14ac:dyDescent="0.25"/>
    <row r="662" ht="22.5" customHeight="1" x14ac:dyDescent="0.25"/>
    <row r="663" ht="22.5" customHeight="1" x14ac:dyDescent="0.25"/>
    <row r="664" ht="22.5" customHeight="1" x14ac:dyDescent="0.25"/>
    <row r="665" ht="22.5" customHeight="1" x14ac:dyDescent="0.25"/>
    <row r="666" ht="22.5" customHeight="1" x14ac:dyDescent="0.25"/>
    <row r="667" ht="22.5" customHeight="1" x14ac:dyDescent="0.25"/>
    <row r="668" ht="22.5" customHeight="1" x14ac:dyDescent="0.25"/>
    <row r="669" ht="22.5" customHeight="1" x14ac:dyDescent="0.25"/>
    <row r="670" ht="22.5" customHeight="1" x14ac:dyDescent="0.25"/>
    <row r="671" ht="22.5" customHeight="1" x14ac:dyDescent="0.25"/>
    <row r="672" ht="22.5" customHeight="1" x14ac:dyDescent="0.25"/>
    <row r="673" ht="22.5" customHeight="1" x14ac:dyDescent="0.25"/>
    <row r="674" ht="22.5" customHeight="1" x14ac:dyDescent="0.25"/>
    <row r="675" ht="22.5" customHeight="1" x14ac:dyDescent="0.25"/>
    <row r="676" ht="22.5" customHeight="1" x14ac:dyDescent="0.25"/>
    <row r="677" ht="22.5" customHeight="1" x14ac:dyDescent="0.25"/>
    <row r="678" ht="22.5" customHeight="1" x14ac:dyDescent="0.25"/>
    <row r="679" ht="22.5" customHeight="1" x14ac:dyDescent="0.25"/>
    <row r="680" ht="22.5" customHeight="1" x14ac:dyDescent="0.25"/>
    <row r="681" ht="22.5" customHeight="1" x14ac:dyDescent="0.25"/>
    <row r="682" ht="22.5" customHeight="1" x14ac:dyDescent="0.25"/>
    <row r="683" ht="22.5" customHeight="1" x14ac:dyDescent="0.25"/>
    <row r="684" ht="22.5" customHeight="1" x14ac:dyDescent="0.25"/>
    <row r="685" ht="22.5" customHeight="1" x14ac:dyDescent="0.25"/>
    <row r="686" ht="22.5" customHeight="1" x14ac:dyDescent="0.25"/>
    <row r="687" ht="22.5" customHeight="1" x14ac:dyDescent="0.25"/>
    <row r="688" ht="22.5" customHeight="1" x14ac:dyDescent="0.25"/>
    <row r="689" ht="22.5" customHeight="1" x14ac:dyDescent="0.25"/>
    <row r="690" ht="22.5" customHeight="1" x14ac:dyDescent="0.25"/>
    <row r="691" ht="22.5" customHeight="1" x14ac:dyDescent="0.25"/>
    <row r="692" ht="22.5" customHeight="1" x14ac:dyDescent="0.25"/>
    <row r="693" ht="22.5" customHeight="1" x14ac:dyDescent="0.25"/>
    <row r="694" ht="22.5" customHeight="1" x14ac:dyDescent="0.25"/>
    <row r="695" ht="22.5" customHeight="1" x14ac:dyDescent="0.25"/>
    <row r="696" ht="22.5" customHeight="1" x14ac:dyDescent="0.25"/>
    <row r="697" ht="22.5" customHeight="1" x14ac:dyDescent="0.25"/>
    <row r="698" ht="22.5" customHeight="1" x14ac:dyDescent="0.25"/>
    <row r="699" ht="22.5" customHeight="1" x14ac:dyDescent="0.25"/>
    <row r="700" ht="22.5" customHeight="1" x14ac:dyDescent="0.25"/>
    <row r="701" ht="22.5" customHeight="1" x14ac:dyDescent="0.25"/>
    <row r="702" ht="22.5" customHeight="1" x14ac:dyDescent="0.25"/>
    <row r="703" ht="22.5" customHeight="1" x14ac:dyDescent="0.25"/>
    <row r="704" ht="22.5" customHeight="1" x14ac:dyDescent="0.25"/>
    <row r="705" ht="22.5" customHeight="1" x14ac:dyDescent="0.25"/>
    <row r="706" ht="22.5" customHeight="1" x14ac:dyDescent="0.25"/>
    <row r="707" ht="22.5" customHeight="1" x14ac:dyDescent="0.25"/>
    <row r="708" ht="22.5" customHeight="1" x14ac:dyDescent="0.25"/>
    <row r="709" ht="22.5" customHeight="1" x14ac:dyDescent="0.25"/>
    <row r="710" ht="22.5" customHeight="1" x14ac:dyDescent="0.25"/>
    <row r="711" ht="22.5" customHeight="1" x14ac:dyDescent="0.25"/>
    <row r="712" ht="22.5" customHeight="1" x14ac:dyDescent="0.25"/>
    <row r="713" ht="22.5" customHeight="1" x14ac:dyDescent="0.25"/>
    <row r="714" ht="22.5" customHeight="1" x14ac:dyDescent="0.25"/>
    <row r="715" ht="22.5" customHeight="1" x14ac:dyDescent="0.25"/>
    <row r="716" ht="22.5" customHeight="1" x14ac:dyDescent="0.25"/>
    <row r="717" ht="22.5" customHeight="1" x14ac:dyDescent="0.25"/>
    <row r="718" ht="22.5" customHeight="1" x14ac:dyDescent="0.25"/>
    <row r="719" ht="22.5" customHeight="1" x14ac:dyDescent="0.25"/>
    <row r="720" ht="22.5" customHeight="1" x14ac:dyDescent="0.25"/>
    <row r="721" ht="22.5" customHeight="1" x14ac:dyDescent="0.25"/>
    <row r="722" ht="22.5" customHeight="1" x14ac:dyDescent="0.25"/>
    <row r="723" ht="22.5" customHeight="1" x14ac:dyDescent="0.25"/>
    <row r="724" ht="22.5" customHeight="1" x14ac:dyDescent="0.25"/>
    <row r="725" ht="22.5" customHeight="1" x14ac:dyDescent="0.25"/>
    <row r="726" ht="22.5" customHeight="1" x14ac:dyDescent="0.25"/>
    <row r="727" ht="22.5" customHeight="1" x14ac:dyDescent="0.25"/>
    <row r="728" ht="22.5" customHeight="1" x14ac:dyDescent="0.25"/>
    <row r="729" ht="22.5" customHeight="1" x14ac:dyDescent="0.25"/>
    <row r="730" ht="22.5" customHeight="1" x14ac:dyDescent="0.25"/>
    <row r="731" ht="22.5" customHeight="1" x14ac:dyDescent="0.25"/>
    <row r="732" ht="22.5" customHeight="1" x14ac:dyDescent="0.25"/>
    <row r="733" ht="22.5" customHeight="1" x14ac:dyDescent="0.25"/>
    <row r="734" ht="22.5" customHeight="1" x14ac:dyDescent="0.25"/>
    <row r="735" ht="22.5" customHeight="1" x14ac:dyDescent="0.25"/>
    <row r="736" ht="22.5" customHeight="1" x14ac:dyDescent="0.25"/>
    <row r="737" ht="22.5" customHeight="1" x14ac:dyDescent="0.25"/>
    <row r="738" ht="22.5" customHeight="1" x14ac:dyDescent="0.25"/>
    <row r="739" ht="22.5" customHeight="1" x14ac:dyDescent="0.25"/>
    <row r="740" ht="22.5" customHeight="1" x14ac:dyDescent="0.25"/>
    <row r="741" ht="22.5" customHeight="1" x14ac:dyDescent="0.25"/>
    <row r="742" ht="22.5" customHeight="1" x14ac:dyDescent="0.25"/>
    <row r="743" ht="22.5" customHeight="1" x14ac:dyDescent="0.25"/>
    <row r="744" ht="22.5" customHeight="1" x14ac:dyDescent="0.25"/>
    <row r="745" ht="22.5" customHeight="1" x14ac:dyDescent="0.25"/>
    <row r="746" ht="22.5" customHeight="1" x14ac:dyDescent="0.25"/>
    <row r="747" ht="22.5" customHeight="1" x14ac:dyDescent="0.25"/>
    <row r="748" ht="22.5" customHeight="1" x14ac:dyDescent="0.25"/>
    <row r="749" ht="22.5" customHeight="1" x14ac:dyDescent="0.25"/>
    <row r="750" ht="22.5" customHeight="1" x14ac:dyDescent="0.25"/>
    <row r="751" ht="22.5" customHeight="1" x14ac:dyDescent="0.25"/>
    <row r="752" ht="22.5" customHeight="1" x14ac:dyDescent="0.25"/>
    <row r="753" ht="22.5" customHeight="1" x14ac:dyDescent="0.25"/>
    <row r="754" ht="22.5" customHeight="1" x14ac:dyDescent="0.25"/>
    <row r="755" ht="22.5" customHeight="1" x14ac:dyDescent="0.25"/>
    <row r="756" ht="22.5" customHeight="1" x14ac:dyDescent="0.25"/>
    <row r="757" ht="22.5" customHeight="1" x14ac:dyDescent="0.25"/>
    <row r="758" ht="22.5" customHeight="1" x14ac:dyDescent="0.25"/>
    <row r="759" ht="22.5" customHeight="1" x14ac:dyDescent="0.25"/>
    <row r="760" ht="22.5" customHeight="1" x14ac:dyDescent="0.25"/>
    <row r="761" ht="22.5" customHeight="1" x14ac:dyDescent="0.25"/>
    <row r="762" ht="22.5" customHeight="1" x14ac:dyDescent="0.25"/>
    <row r="763" ht="22.5" customHeight="1" x14ac:dyDescent="0.25"/>
    <row r="764" ht="22.5" customHeight="1" x14ac:dyDescent="0.25"/>
    <row r="765" ht="22.5" customHeight="1" x14ac:dyDescent="0.25"/>
    <row r="766" ht="22.5" customHeight="1" x14ac:dyDescent="0.25"/>
    <row r="767" ht="22.5" customHeight="1" x14ac:dyDescent="0.25"/>
    <row r="768" ht="22.5" customHeight="1" x14ac:dyDescent="0.25"/>
    <row r="769" ht="22.5" customHeight="1" x14ac:dyDescent="0.25"/>
    <row r="770" ht="22.5" customHeight="1" x14ac:dyDescent="0.25"/>
    <row r="771" ht="22.5" customHeight="1" x14ac:dyDescent="0.25"/>
    <row r="772" ht="22.5" customHeight="1" x14ac:dyDescent="0.25"/>
    <row r="773" ht="22.5" customHeight="1" x14ac:dyDescent="0.25"/>
    <row r="774" ht="22.5" customHeight="1" x14ac:dyDescent="0.25"/>
    <row r="775" ht="22.5" customHeight="1" x14ac:dyDescent="0.25"/>
    <row r="776" ht="22.5" customHeight="1" x14ac:dyDescent="0.25"/>
    <row r="777" ht="22.5" customHeight="1" x14ac:dyDescent="0.25"/>
    <row r="778" ht="22.5" customHeight="1" x14ac:dyDescent="0.25"/>
    <row r="779" ht="22.5" customHeight="1" x14ac:dyDescent="0.25"/>
    <row r="780" ht="22.5" customHeight="1" x14ac:dyDescent="0.25"/>
    <row r="781" ht="22.5" customHeight="1" x14ac:dyDescent="0.25"/>
    <row r="782" ht="22.5" customHeight="1" x14ac:dyDescent="0.25"/>
    <row r="783" ht="22.5" customHeight="1" x14ac:dyDescent="0.25"/>
    <row r="784" ht="22.5" customHeight="1" x14ac:dyDescent="0.25"/>
    <row r="785" ht="22.5" customHeight="1" x14ac:dyDescent="0.25"/>
    <row r="786" ht="22.5" customHeight="1" x14ac:dyDescent="0.25"/>
    <row r="787" ht="22.5" customHeight="1" x14ac:dyDescent="0.25"/>
    <row r="788" ht="22.5" customHeight="1" x14ac:dyDescent="0.25"/>
    <row r="789" ht="22.5" customHeight="1" x14ac:dyDescent="0.25"/>
    <row r="790" ht="22.5" customHeight="1" x14ac:dyDescent="0.25"/>
    <row r="791" ht="22.5" customHeight="1" x14ac:dyDescent="0.25"/>
    <row r="792" ht="22.5" customHeight="1" x14ac:dyDescent="0.25"/>
    <row r="793" ht="22.5" customHeight="1" x14ac:dyDescent="0.25"/>
    <row r="794" ht="22.5" customHeight="1" x14ac:dyDescent="0.25"/>
    <row r="795" ht="22.5" customHeight="1" x14ac:dyDescent="0.25"/>
    <row r="796" ht="22.5" customHeight="1" x14ac:dyDescent="0.25"/>
    <row r="797" ht="22.5" customHeight="1" x14ac:dyDescent="0.25"/>
    <row r="798" ht="22.5" customHeight="1" x14ac:dyDescent="0.25"/>
    <row r="799" ht="22.5" customHeight="1" x14ac:dyDescent="0.25"/>
    <row r="800" ht="22.5" customHeight="1" x14ac:dyDescent="0.25"/>
    <row r="801" ht="22.5" customHeight="1" x14ac:dyDescent="0.25"/>
    <row r="802" ht="22.5" customHeight="1" x14ac:dyDescent="0.25"/>
    <row r="803" ht="22.5" customHeight="1" x14ac:dyDescent="0.25"/>
    <row r="804" ht="22.5" customHeight="1" x14ac:dyDescent="0.25"/>
    <row r="805" ht="22.5" customHeight="1" x14ac:dyDescent="0.25"/>
    <row r="806" ht="22.5" customHeight="1" x14ac:dyDescent="0.25"/>
    <row r="807" ht="22.5" customHeight="1" x14ac:dyDescent="0.25"/>
    <row r="808" ht="22.5" customHeight="1" x14ac:dyDescent="0.25"/>
    <row r="809" ht="22.5" customHeight="1" x14ac:dyDescent="0.25"/>
    <row r="810" ht="22.5" customHeight="1" x14ac:dyDescent="0.25"/>
    <row r="811" ht="22.5" customHeight="1" x14ac:dyDescent="0.25"/>
    <row r="812" ht="22.5" customHeight="1" x14ac:dyDescent="0.25"/>
    <row r="813" ht="22.5" customHeight="1" x14ac:dyDescent="0.25"/>
    <row r="814" ht="22.5" customHeight="1" x14ac:dyDescent="0.25"/>
    <row r="815" ht="22.5" customHeight="1" x14ac:dyDescent="0.25"/>
    <row r="816" ht="22.5" customHeight="1" x14ac:dyDescent="0.25"/>
    <row r="817" ht="22.5" customHeight="1" x14ac:dyDescent="0.25"/>
    <row r="818" ht="22.5" customHeight="1" x14ac:dyDescent="0.25"/>
    <row r="819" ht="22.5" customHeight="1" x14ac:dyDescent="0.25"/>
    <row r="820" ht="22.5" customHeight="1" x14ac:dyDescent="0.25"/>
    <row r="821" ht="22.5" customHeight="1" x14ac:dyDescent="0.25"/>
    <row r="822" ht="22.5" customHeight="1" x14ac:dyDescent="0.25"/>
    <row r="823" ht="22.5" customHeight="1" x14ac:dyDescent="0.25"/>
    <row r="824" ht="22.5" customHeight="1" x14ac:dyDescent="0.25"/>
    <row r="825" ht="22.5" customHeight="1" x14ac:dyDescent="0.25"/>
    <row r="826" ht="22.5" customHeight="1" x14ac:dyDescent="0.25"/>
    <row r="827" ht="22.5" customHeight="1" x14ac:dyDescent="0.25"/>
    <row r="828" ht="22.5" customHeight="1" x14ac:dyDescent="0.25"/>
    <row r="829" ht="22.5" customHeight="1" x14ac:dyDescent="0.25"/>
    <row r="830" ht="22.5" customHeight="1" x14ac:dyDescent="0.25"/>
    <row r="831" ht="22.5" customHeight="1" x14ac:dyDescent="0.25"/>
    <row r="832" ht="22.5" customHeight="1" x14ac:dyDescent="0.25"/>
    <row r="833" ht="22.5" customHeight="1" x14ac:dyDescent="0.25"/>
    <row r="834" ht="22.5" customHeight="1" x14ac:dyDescent="0.25"/>
    <row r="835" ht="22.5" customHeight="1" x14ac:dyDescent="0.25"/>
    <row r="836" ht="22.5" customHeight="1" x14ac:dyDescent="0.25"/>
    <row r="837" ht="22.5" customHeight="1" x14ac:dyDescent="0.25"/>
    <row r="838" ht="22.5" customHeight="1" x14ac:dyDescent="0.25"/>
    <row r="839" ht="22.5" customHeight="1" x14ac:dyDescent="0.25"/>
    <row r="840" ht="22.5" customHeight="1" x14ac:dyDescent="0.25"/>
    <row r="841" ht="22.5" customHeight="1" x14ac:dyDescent="0.25"/>
    <row r="842" ht="22.5" customHeight="1" x14ac:dyDescent="0.25"/>
    <row r="843" ht="22.5" customHeight="1" x14ac:dyDescent="0.25"/>
    <row r="844" ht="22.5" customHeight="1" x14ac:dyDescent="0.25"/>
    <row r="845" ht="22.5" customHeight="1" x14ac:dyDescent="0.25"/>
    <row r="846" ht="22.5" customHeight="1" x14ac:dyDescent="0.25"/>
    <row r="847" ht="22.5" customHeight="1" x14ac:dyDescent="0.25"/>
    <row r="848" ht="22.5" customHeight="1" x14ac:dyDescent="0.25"/>
    <row r="849" ht="22.5" customHeight="1" x14ac:dyDescent="0.25"/>
    <row r="850" ht="22.5" customHeight="1" x14ac:dyDescent="0.25"/>
    <row r="851" ht="22.5" customHeight="1" x14ac:dyDescent="0.25"/>
    <row r="852" ht="22.5" customHeight="1" x14ac:dyDescent="0.25"/>
    <row r="853" ht="22.5" customHeight="1" x14ac:dyDescent="0.25"/>
    <row r="854" ht="22.5" customHeight="1" x14ac:dyDescent="0.25"/>
    <row r="855" ht="22.5" customHeight="1" x14ac:dyDescent="0.25"/>
    <row r="856" ht="22.5" customHeight="1" x14ac:dyDescent="0.25"/>
    <row r="857" ht="22.5" customHeight="1" x14ac:dyDescent="0.25"/>
    <row r="858" ht="22.5" customHeight="1" x14ac:dyDescent="0.25"/>
    <row r="859" ht="22.5" customHeight="1" x14ac:dyDescent="0.25"/>
    <row r="860" ht="22.5" customHeight="1" x14ac:dyDescent="0.25"/>
    <row r="861" ht="22.5" customHeight="1" x14ac:dyDescent="0.25"/>
    <row r="862" ht="22.5" customHeight="1" x14ac:dyDescent="0.25"/>
    <row r="863" ht="22.5" customHeight="1" x14ac:dyDescent="0.25"/>
    <row r="864" ht="22.5" customHeight="1" x14ac:dyDescent="0.25"/>
    <row r="865" ht="22.5" customHeight="1" x14ac:dyDescent="0.25"/>
    <row r="866" ht="22.5" customHeight="1" x14ac:dyDescent="0.25"/>
    <row r="867" ht="22.5" customHeight="1" x14ac:dyDescent="0.25"/>
    <row r="868" ht="22.5" customHeight="1" x14ac:dyDescent="0.25"/>
    <row r="869" ht="22.5" customHeight="1" x14ac:dyDescent="0.25"/>
    <row r="870" ht="22.5" customHeight="1" x14ac:dyDescent="0.25"/>
    <row r="871" ht="22.5" customHeight="1" x14ac:dyDescent="0.25"/>
    <row r="872" ht="22.5" customHeight="1" x14ac:dyDescent="0.25"/>
    <row r="873" ht="22.5" customHeight="1" x14ac:dyDescent="0.25"/>
    <row r="874" ht="22.5" customHeight="1" x14ac:dyDescent="0.25"/>
    <row r="875" ht="22.5" customHeight="1" x14ac:dyDescent="0.25"/>
    <row r="876" ht="22.5" customHeight="1" x14ac:dyDescent="0.25"/>
    <row r="877" ht="22.5" customHeight="1" x14ac:dyDescent="0.25"/>
    <row r="878" ht="22.5" customHeight="1" x14ac:dyDescent="0.25"/>
    <row r="879" ht="22.5" customHeight="1" x14ac:dyDescent="0.25"/>
    <row r="880" ht="22.5" customHeight="1" x14ac:dyDescent="0.25"/>
    <row r="881" ht="22.5" customHeight="1" x14ac:dyDescent="0.25"/>
    <row r="882" ht="22.5" customHeight="1" x14ac:dyDescent="0.25"/>
    <row r="883" ht="22.5" customHeight="1" x14ac:dyDescent="0.25"/>
    <row r="884" ht="22.5" customHeight="1" x14ac:dyDescent="0.25"/>
    <row r="885" ht="22.5" customHeight="1" x14ac:dyDescent="0.25"/>
    <row r="886" ht="22.5" customHeight="1" x14ac:dyDescent="0.25"/>
    <row r="887" ht="22.5" customHeight="1" x14ac:dyDescent="0.25"/>
    <row r="888" ht="22.5" customHeight="1" x14ac:dyDescent="0.25"/>
    <row r="889" ht="22.5" customHeight="1" x14ac:dyDescent="0.25"/>
    <row r="890" ht="22.5" customHeight="1" x14ac:dyDescent="0.25"/>
    <row r="891" ht="22.5" customHeight="1" x14ac:dyDescent="0.25"/>
    <row r="892" ht="22.5" customHeight="1" x14ac:dyDescent="0.25"/>
    <row r="893" ht="22.5" customHeight="1" x14ac:dyDescent="0.25"/>
    <row r="894" ht="22.5" customHeight="1" x14ac:dyDescent="0.25"/>
    <row r="895" ht="22.5" customHeight="1" x14ac:dyDescent="0.25"/>
    <row r="896" ht="22.5" customHeight="1" x14ac:dyDescent="0.25"/>
    <row r="897" ht="22.5" customHeight="1" x14ac:dyDescent="0.25"/>
    <row r="898" ht="22.5" customHeight="1" x14ac:dyDescent="0.25"/>
    <row r="899" ht="22.5" customHeight="1" x14ac:dyDescent="0.25"/>
    <row r="900" ht="22.5" customHeight="1" x14ac:dyDescent="0.25"/>
    <row r="901" ht="22.5" customHeight="1" x14ac:dyDescent="0.25"/>
    <row r="902" ht="22.5" customHeight="1" x14ac:dyDescent="0.25"/>
    <row r="903" ht="22.5" customHeight="1" x14ac:dyDescent="0.25"/>
    <row r="904" ht="22.5" customHeight="1" x14ac:dyDescent="0.25"/>
    <row r="905" ht="22.5" customHeight="1" x14ac:dyDescent="0.25"/>
    <row r="906" ht="22.5" customHeight="1" x14ac:dyDescent="0.25"/>
    <row r="907" ht="22.5" customHeight="1" x14ac:dyDescent="0.25"/>
    <row r="908" ht="22.5" customHeight="1" x14ac:dyDescent="0.25"/>
    <row r="909" ht="22.5" customHeight="1" x14ac:dyDescent="0.25"/>
    <row r="910" ht="22.5" customHeight="1" x14ac:dyDescent="0.25"/>
    <row r="911" ht="22.5" customHeight="1" x14ac:dyDescent="0.25"/>
    <row r="912" ht="22.5" customHeight="1" x14ac:dyDescent="0.25"/>
    <row r="913" ht="22.5" customHeight="1" x14ac:dyDescent="0.25"/>
    <row r="914" ht="22.5" customHeight="1" x14ac:dyDescent="0.25"/>
    <row r="915" ht="22.5" customHeight="1" x14ac:dyDescent="0.25"/>
    <row r="916" ht="22.5" customHeight="1" x14ac:dyDescent="0.25"/>
    <row r="917" ht="22.5" customHeight="1" x14ac:dyDescent="0.25"/>
    <row r="918" ht="22.5" customHeight="1" x14ac:dyDescent="0.25"/>
    <row r="919" ht="22.5" customHeight="1" x14ac:dyDescent="0.25"/>
    <row r="920" ht="22.5" customHeight="1" x14ac:dyDescent="0.25"/>
    <row r="921" ht="22.5" customHeight="1" x14ac:dyDescent="0.25"/>
    <row r="922" ht="22.5" customHeight="1" x14ac:dyDescent="0.25"/>
    <row r="923" ht="22.5" customHeight="1" x14ac:dyDescent="0.25"/>
    <row r="924" ht="22.5" customHeight="1" x14ac:dyDescent="0.25"/>
    <row r="925" ht="22.5" customHeight="1" x14ac:dyDescent="0.25"/>
    <row r="926" ht="22.5" customHeight="1" x14ac:dyDescent="0.25"/>
    <row r="927" ht="22.5" customHeight="1" x14ac:dyDescent="0.25"/>
    <row r="928" ht="22.5" customHeight="1" x14ac:dyDescent="0.25"/>
    <row r="929" ht="22.5" customHeight="1" x14ac:dyDescent="0.25"/>
    <row r="930" ht="22.5" customHeight="1" x14ac:dyDescent="0.25"/>
  </sheetData>
  <sortState ref="B4:N930">
    <sortCondition descending="1" ref="K4:K930"/>
  </sortState>
  <conditionalFormatting sqref="N3:N12"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N40"/>
  <sheetViews>
    <sheetView zoomScale="80" zoomScaleNormal="80" workbookViewId="0">
      <pane ySplit="2" topLeftCell="A22" activePane="bottomLeft" state="frozen"/>
      <selection pane="bottomLeft" activeCell="D2" sqref="D2"/>
    </sheetView>
  </sheetViews>
  <sheetFormatPr defaultRowHeight="15" x14ac:dyDescent="0.25"/>
  <cols>
    <col min="1" max="1" width="1" customWidth="1"/>
    <col min="2" max="2" width="6.85546875" customWidth="1"/>
    <col min="3" max="3" width="21.140625" style="30" customWidth="1"/>
    <col min="4" max="4" width="39" customWidth="1"/>
    <col min="5" max="11" width="6.7109375" customWidth="1"/>
    <col min="12" max="12" width="14.85546875" customWidth="1"/>
    <col min="13" max="14" width="9.140625" style="30"/>
  </cols>
  <sheetData>
    <row r="1" spans="2:14" ht="120.75" customHeight="1" thickBot="1" x14ac:dyDescent="0.3"/>
    <row r="2" spans="2:14" ht="24" thickBot="1" x14ac:dyDescent="0.4">
      <c r="B2" s="59"/>
      <c r="C2" s="68" t="s">
        <v>177</v>
      </c>
      <c r="D2" s="13" t="s">
        <v>178</v>
      </c>
      <c r="E2" s="60" t="s">
        <v>1</v>
      </c>
      <c r="F2" s="61" t="s">
        <v>2</v>
      </c>
      <c r="G2" s="62" t="s">
        <v>3</v>
      </c>
      <c r="H2" s="63" t="s">
        <v>4</v>
      </c>
      <c r="I2" s="61" t="s">
        <v>5</v>
      </c>
      <c r="J2" s="63" t="s">
        <v>6</v>
      </c>
      <c r="K2" s="64" t="s">
        <v>7</v>
      </c>
      <c r="L2" s="65" t="s">
        <v>8</v>
      </c>
    </row>
    <row r="3" spans="2:14" ht="22.5" customHeight="1" x14ac:dyDescent="0.3">
      <c r="B3" s="36">
        <v>1</v>
      </c>
      <c r="C3" s="39" t="s">
        <v>40</v>
      </c>
      <c r="D3" s="24" t="s">
        <v>15</v>
      </c>
      <c r="E3" s="40" t="s">
        <v>61</v>
      </c>
      <c r="F3" s="40" t="s">
        <v>64</v>
      </c>
      <c r="G3" s="40" t="s">
        <v>56</v>
      </c>
      <c r="H3" s="40" t="s">
        <v>55</v>
      </c>
      <c r="I3" s="40" t="s">
        <v>72</v>
      </c>
      <c r="J3" s="40" t="s">
        <v>70</v>
      </c>
      <c r="K3" s="40">
        <f t="shared" ref="K3:K40" si="0">F3*3+G3</f>
        <v>24</v>
      </c>
      <c r="L3" s="41" t="s">
        <v>63</v>
      </c>
      <c r="M3" s="31">
        <f t="shared" ref="M3:M40" si="1">F3+G3+H3</f>
        <v>12</v>
      </c>
      <c r="N3" s="31">
        <f t="shared" ref="N3:N40" si="2">E3-M3</f>
        <v>0</v>
      </c>
    </row>
    <row r="4" spans="2:14" ht="22.5" customHeight="1" x14ac:dyDescent="0.3">
      <c r="B4" s="37">
        <v>2</v>
      </c>
      <c r="C4" s="130" t="s">
        <v>39</v>
      </c>
      <c r="D4" s="127" t="s">
        <v>9</v>
      </c>
      <c r="E4" s="131">
        <v>14</v>
      </c>
      <c r="F4" s="131">
        <v>6</v>
      </c>
      <c r="G4" s="131" t="s">
        <v>57</v>
      </c>
      <c r="H4" s="131" t="s">
        <v>57</v>
      </c>
      <c r="I4" s="131">
        <v>17</v>
      </c>
      <c r="J4" s="131">
        <v>17</v>
      </c>
      <c r="K4" s="131">
        <f t="shared" si="0"/>
        <v>22</v>
      </c>
      <c r="L4" s="132">
        <v>5</v>
      </c>
      <c r="M4" s="31">
        <f t="shared" si="1"/>
        <v>14</v>
      </c>
      <c r="N4" s="31">
        <f t="shared" si="2"/>
        <v>0</v>
      </c>
    </row>
    <row r="5" spans="2:14" ht="22.5" customHeight="1" x14ac:dyDescent="0.3">
      <c r="B5" s="37">
        <v>3</v>
      </c>
      <c r="C5" s="42" t="s">
        <v>45</v>
      </c>
      <c r="D5" s="7" t="s">
        <v>18</v>
      </c>
      <c r="E5" s="43" t="s">
        <v>59</v>
      </c>
      <c r="F5" s="43" t="s">
        <v>57</v>
      </c>
      <c r="G5" s="43" t="s">
        <v>53</v>
      </c>
      <c r="H5" s="43" t="s">
        <v>56</v>
      </c>
      <c r="I5" s="43" t="s">
        <v>73</v>
      </c>
      <c r="J5" s="43" t="s">
        <v>64</v>
      </c>
      <c r="K5" s="43">
        <f t="shared" si="0"/>
        <v>13</v>
      </c>
      <c r="L5" s="44" t="s">
        <v>56</v>
      </c>
      <c r="M5" s="31">
        <f t="shared" si="1"/>
        <v>8</v>
      </c>
      <c r="N5" s="31">
        <f t="shared" si="2"/>
        <v>0</v>
      </c>
    </row>
    <row r="6" spans="2:14" ht="22.5" customHeight="1" x14ac:dyDescent="0.3">
      <c r="B6" s="37">
        <v>4</v>
      </c>
      <c r="C6" s="42" t="s">
        <v>42</v>
      </c>
      <c r="D6" s="7" t="s">
        <v>21</v>
      </c>
      <c r="E6" s="43" t="s">
        <v>64</v>
      </c>
      <c r="F6" s="43" t="s">
        <v>57</v>
      </c>
      <c r="G6" s="43" t="s">
        <v>53</v>
      </c>
      <c r="H6" s="43" t="s">
        <v>55</v>
      </c>
      <c r="I6" s="43" t="s">
        <v>79</v>
      </c>
      <c r="J6" s="43" t="s">
        <v>58</v>
      </c>
      <c r="K6" s="43">
        <f t="shared" si="0"/>
        <v>13</v>
      </c>
      <c r="L6" s="44" t="s">
        <v>56</v>
      </c>
      <c r="M6" s="31">
        <f t="shared" si="1"/>
        <v>7</v>
      </c>
      <c r="N6" s="31">
        <f t="shared" si="2"/>
        <v>0</v>
      </c>
    </row>
    <row r="7" spans="2:14" ht="22.5" customHeight="1" x14ac:dyDescent="0.3">
      <c r="B7" s="37">
        <v>5</v>
      </c>
      <c r="C7" s="42" t="s">
        <v>40</v>
      </c>
      <c r="D7" s="7" t="s">
        <v>14</v>
      </c>
      <c r="E7" s="43" t="s">
        <v>56</v>
      </c>
      <c r="F7" s="43" t="s">
        <v>56</v>
      </c>
      <c r="G7" s="43" t="s">
        <v>54</v>
      </c>
      <c r="H7" s="43" t="s">
        <v>54</v>
      </c>
      <c r="I7" s="43" t="s">
        <v>70</v>
      </c>
      <c r="J7" s="43" t="s">
        <v>55</v>
      </c>
      <c r="K7" s="43">
        <f t="shared" si="0"/>
        <v>9</v>
      </c>
      <c r="L7" s="44" t="s">
        <v>55</v>
      </c>
      <c r="M7" s="31">
        <f t="shared" si="1"/>
        <v>3</v>
      </c>
      <c r="N7" s="31">
        <f t="shared" si="2"/>
        <v>0</v>
      </c>
    </row>
    <row r="8" spans="2:14" ht="22.5" customHeight="1" x14ac:dyDescent="0.3">
      <c r="B8" s="37">
        <v>6</v>
      </c>
      <c r="C8" s="45" t="s">
        <v>42</v>
      </c>
      <c r="D8" s="46" t="s">
        <v>65</v>
      </c>
      <c r="E8" s="43" t="s">
        <v>57</v>
      </c>
      <c r="F8" s="43" t="s">
        <v>55</v>
      </c>
      <c r="G8" s="43" t="s">
        <v>53</v>
      </c>
      <c r="H8" s="43" t="s">
        <v>53</v>
      </c>
      <c r="I8" s="43" t="s">
        <v>57</v>
      </c>
      <c r="J8" s="43" t="s">
        <v>56</v>
      </c>
      <c r="K8" s="43">
        <f t="shared" si="0"/>
        <v>7</v>
      </c>
      <c r="L8" s="44" t="s">
        <v>53</v>
      </c>
      <c r="M8" s="31">
        <f t="shared" si="1"/>
        <v>4</v>
      </c>
      <c r="N8" s="31">
        <f t="shared" si="2"/>
        <v>0</v>
      </c>
    </row>
    <row r="9" spans="2:14" ht="22.5" customHeight="1" x14ac:dyDescent="0.3">
      <c r="B9" s="37">
        <v>7</v>
      </c>
      <c r="C9" s="42" t="s">
        <v>44</v>
      </c>
      <c r="D9" s="7" t="s">
        <v>20</v>
      </c>
      <c r="E9" s="43" t="s">
        <v>63</v>
      </c>
      <c r="F9" s="43" t="s">
        <v>55</v>
      </c>
      <c r="G9" s="43" t="s">
        <v>54</v>
      </c>
      <c r="H9" s="43" t="s">
        <v>56</v>
      </c>
      <c r="I9" s="43" t="s">
        <v>56</v>
      </c>
      <c r="J9" s="43" t="s">
        <v>63</v>
      </c>
      <c r="K9" s="43">
        <f t="shared" si="0"/>
        <v>6</v>
      </c>
      <c r="L9" s="44" t="s">
        <v>53</v>
      </c>
      <c r="M9" s="31">
        <f t="shared" si="1"/>
        <v>5</v>
      </c>
      <c r="N9" s="31">
        <f t="shared" si="2"/>
        <v>0</v>
      </c>
    </row>
    <row r="10" spans="2:14" ht="22.5" customHeight="1" x14ac:dyDescent="0.3">
      <c r="B10" s="37">
        <v>8</v>
      </c>
      <c r="C10" s="42" t="s">
        <v>51</v>
      </c>
      <c r="D10" s="7" t="s">
        <v>22</v>
      </c>
      <c r="E10" s="43" t="s">
        <v>57</v>
      </c>
      <c r="F10" s="43" t="s">
        <v>55</v>
      </c>
      <c r="G10" s="43" t="s">
        <v>54</v>
      </c>
      <c r="H10" s="43" t="s">
        <v>55</v>
      </c>
      <c r="I10" s="43" t="s">
        <v>62</v>
      </c>
      <c r="J10" s="43" t="s">
        <v>60</v>
      </c>
      <c r="K10" s="43">
        <f t="shared" si="0"/>
        <v>6</v>
      </c>
      <c r="L10" s="44" t="s">
        <v>55</v>
      </c>
      <c r="M10" s="31">
        <f t="shared" si="1"/>
        <v>4</v>
      </c>
      <c r="N10" s="31">
        <f t="shared" si="2"/>
        <v>0</v>
      </c>
    </row>
    <row r="11" spans="2:14" ht="22.5" customHeight="1" x14ac:dyDescent="0.3">
      <c r="B11" s="37">
        <v>9</v>
      </c>
      <c r="C11" s="122" t="s">
        <v>39</v>
      </c>
      <c r="D11" s="7" t="s">
        <v>0</v>
      </c>
      <c r="E11" s="123" t="s">
        <v>57</v>
      </c>
      <c r="F11" s="123" t="s">
        <v>55</v>
      </c>
      <c r="G11" s="123" t="s">
        <v>54</v>
      </c>
      <c r="H11" s="123" t="s">
        <v>55</v>
      </c>
      <c r="I11" s="123" t="s">
        <v>60</v>
      </c>
      <c r="J11" s="123" t="s">
        <v>57</v>
      </c>
      <c r="K11" s="123">
        <f t="shared" si="0"/>
        <v>6</v>
      </c>
      <c r="L11" s="124" t="s">
        <v>55</v>
      </c>
      <c r="M11" s="31">
        <f t="shared" si="1"/>
        <v>4</v>
      </c>
      <c r="N11" s="31">
        <f t="shared" si="2"/>
        <v>0</v>
      </c>
    </row>
    <row r="12" spans="2:14" ht="22.5" customHeight="1" thickBot="1" x14ac:dyDescent="0.35">
      <c r="B12" s="77">
        <v>10</v>
      </c>
      <c r="C12" s="47" t="s">
        <v>47</v>
      </c>
      <c r="D12" s="23" t="s">
        <v>23</v>
      </c>
      <c r="E12" s="48" t="s">
        <v>56</v>
      </c>
      <c r="F12" s="48" t="s">
        <v>55</v>
      </c>
      <c r="G12" s="48" t="s">
        <v>54</v>
      </c>
      <c r="H12" s="48" t="s">
        <v>53</v>
      </c>
      <c r="I12" s="48" t="s">
        <v>56</v>
      </c>
      <c r="J12" s="48" t="s">
        <v>53</v>
      </c>
      <c r="K12" s="48">
        <f t="shared" si="0"/>
        <v>6</v>
      </c>
      <c r="L12" s="49" t="s">
        <v>53</v>
      </c>
      <c r="M12" s="31">
        <f t="shared" si="1"/>
        <v>3</v>
      </c>
      <c r="N12" s="31">
        <f t="shared" si="2"/>
        <v>0</v>
      </c>
    </row>
    <row r="13" spans="2:14" ht="22.5" customHeight="1" x14ac:dyDescent="0.3">
      <c r="B13" s="36">
        <v>11</v>
      </c>
      <c r="C13" s="39" t="s">
        <v>39</v>
      </c>
      <c r="D13" s="28" t="s">
        <v>11</v>
      </c>
      <c r="E13" s="40" t="s">
        <v>56</v>
      </c>
      <c r="F13" s="40" t="s">
        <v>55</v>
      </c>
      <c r="G13" s="40" t="s">
        <v>54</v>
      </c>
      <c r="H13" s="40" t="s">
        <v>53</v>
      </c>
      <c r="I13" s="40" t="s">
        <v>57</v>
      </c>
      <c r="J13" s="40" t="s">
        <v>56</v>
      </c>
      <c r="K13" s="40">
        <f t="shared" si="0"/>
        <v>6</v>
      </c>
      <c r="L13" s="41" t="s">
        <v>55</v>
      </c>
      <c r="M13" s="31">
        <f t="shared" si="1"/>
        <v>3</v>
      </c>
      <c r="N13" s="31">
        <f t="shared" si="2"/>
        <v>0</v>
      </c>
    </row>
    <row r="14" spans="2:14" ht="22.5" customHeight="1" x14ac:dyDescent="0.3">
      <c r="B14" s="37">
        <v>12</v>
      </c>
      <c r="C14" s="42" t="s">
        <v>39</v>
      </c>
      <c r="D14" s="4" t="s">
        <v>10</v>
      </c>
      <c r="E14" s="43" t="s">
        <v>55</v>
      </c>
      <c r="F14" s="43" t="s">
        <v>55</v>
      </c>
      <c r="G14" s="43" t="s">
        <v>54</v>
      </c>
      <c r="H14" s="43" t="s">
        <v>54</v>
      </c>
      <c r="I14" s="43" t="s">
        <v>60</v>
      </c>
      <c r="J14" s="43" t="s">
        <v>53</v>
      </c>
      <c r="K14" s="43">
        <f t="shared" si="0"/>
        <v>6</v>
      </c>
      <c r="L14" s="44" t="s">
        <v>55</v>
      </c>
      <c r="M14" s="31">
        <f t="shared" si="1"/>
        <v>2</v>
      </c>
      <c r="N14" s="31">
        <f t="shared" si="2"/>
        <v>0</v>
      </c>
    </row>
    <row r="15" spans="2:14" ht="22.5" customHeight="1" x14ac:dyDescent="0.3">
      <c r="B15" s="37">
        <v>13</v>
      </c>
      <c r="C15" s="42" t="s">
        <v>41</v>
      </c>
      <c r="D15" s="7" t="s">
        <v>13</v>
      </c>
      <c r="E15" s="43" t="s">
        <v>60</v>
      </c>
      <c r="F15" s="43" t="s">
        <v>53</v>
      </c>
      <c r="G15" s="43" t="s">
        <v>53</v>
      </c>
      <c r="H15" s="43" t="s">
        <v>57</v>
      </c>
      <c r="I15" s="43" t="s">
        <v>64</v>
      </c>
      <c r="J15" s="43" t="s">
        <v>72</v>
      </c>
      <c r="K15" s="43">
        <f t="shared" si="0"/>
        <v>4</v>
      </c>
      <c r="L15" s="44" t="s">
        <v>53</v>
      </c>
      <c r="M15" s="31">
        <f t="shared" si="1"/>
        <v>6</v>
      </c>
      <c r="N15" s="31">
        <f t="shared" si="2"/>
        <v>0</v>
      </c>
    </row>
    <row r="16" spans="2:14" ht="22.5" customHeight="1" x14ac:dyDescent="0.3">
      <c r="B16" s="37">
        <v>14</v>
      </c>
      <c r="C16" s="42" t="s">
        <v>42</v>
      </c>
      <c r="D16" s="4" t="s">
        <v>37</v>
      </c>
      <c r="E16" s="43" t="s">
        <v>56</v>
      </c>
      <c r="F16" s="43" t="s">
        <v>53</v>
      </c>
      <c r="G16" s="43" t="s">
        <v>53</v>
      </c>
      <c r="H16" s="43" t="s">
        <v>53</v>
      </c>
      <c r="I16" s="43" t="s">
        <v>57</v>
      </c>
      <c r="J16" s="43" t="s">
        <v>60</v>
      </c>
      <c r="K16" s="43">
        <f t="shared" si="0"/>
        <v>4</v>
      </c>
      <c r="L16" s="44" t="s">
        <v>53</v>
      </c>
      <c r="M16" s="31">
        <f t="shared" si="1"/>
        <v>3</v>
      </c>
      <c r="N16" s="31">
        <f t="shared" si="2"/>
        <v>0</v>
      </c>
    </row>
    <row r="17" spans="2:14" ht="22.5" customHeight="1" x14ac:dyDescent="0.3">
      <c r="B17" s="37">
        <v>15</v>
      </c>
      <c r="C17" s="42" t="s">
        <v>48</v>
      </c>
      <c r="D17" s="4" t="s">
        <v>66</v>
      </c>
      <c r="E17" s="43" t="s">
        <v>55</v>
      </c>
      <c r="F17" s="43" t="s">
        <v>53</v>
      </c>
      <c r="G17" s="43" t="s">
        <v>53</v>
      </c>
      <c r="H17" s="43" t="s">
        <v>54</v>
      </c>
      <c r="I17" s="43" t="s">
        <v>55</v>
      </c>
      <c r="J17" s="43" t="s">
        <v>54</v>
      </c>
      <c r="K17" s="43">
        <f t="shared" si="0"/>
        <v>4</v>
      </c>
      <c r="L17" s="44" t="s">
        <v>53</v>
      </c>
      <c r="M17" s="31">
        <f t="shared" si="1"/>
        <v>2</v>
      </c>
      <c r="N17" s="31">
        <f t="shared" si="2"/>
        <v>0</v>
      </c>
    </row>
    <row r="18" spans="2:14" ht="22.5" customHeight="1" x14ac:dyDescent="0.3">
      <c r="B18" s="37">
        <v>16</v>
      </c>
      <c r="C18" s="119" t="s">
        <v>39</v>
      </c>
      <c r="D18" s="118" t="s">
        <v>12</v>
      </c>
      <c r="E18" s="120">
        <v>4</v>
      </c>
      <c r="F18" s="120" t="s">
        <v>53</v>
      </c>
      <c r="G18" s="120" t="s">
        <v>54</v>
      </c>
      <c r="H18" s="120">
        <v>3</v>
      </c>
      <c r="I18" s="120">
        <v>8</v>
      </c>
      <c r="J18" s="120">
        <v>10</v>
      </c>
      <c r="K18" s="120">
        <f t="shared" si="0"/>
        <v>3</v>
      </c>
      <c r="L18" s="121" t="s">
        <v>53</v>
      </c>
      <c r="M18" s="31">
        <f t="shared" si="1"/>
        <v>4</v>
      </c>
      <c r="N18" s="31">
        <f t="shared" si="2"/>
        <v>0</v>
      </c>
    </row>
    <row r="19" spans="2:14" ht="22.5" customHeight="1" x14ac:dyDescent="0.3">
      <c r="B19" s="37">
        <v>17</v>
      </c>
      <c r="C19" s="42" t="s">
        <v>42</v>
      </c>
      <c r="D19" s="7" t="s">
        <v>19</v>
      </c>
      <c r="E19" s="43" t="s">
        <v>56</v>
      </c>
      <c r="F19" s="43" t="s">
        <v>53</v>
      </c>
      <c r="G19" s="43" t="s">
        <v>54</v>
      </c>
      <c r="H19" s="43" t="s">
        <v>55</v>
      </c>
      <c r="I19" s="43" t="s">
        <v>55</v>
      </c>
      <c r="J19" s="43" t="s">
        <v>56</v>
      </c>
      <c r="K19" s="43">
        <f t="shared" si="0"/>
        <v>3</v>
      </c>
      <c r="L19" s="44" t="s">
        <v>53</v>
      </c>
      <c r="M19" s="31">
        <f t="shared" si="1"/>
        <v>3</v>
      </c>
      <c r="N19" s="31">
        <f t="shared" si="2"/>
        <v>0</v>
      </c>
    </row>
    <row r="20" spans="2:14" ht="22.5" customHeight="1" x14ac:dyDescent="0.3">
      <c r="B20" s="37">
        <v>18</v>
      </c>
      <c r="C20" s="42" t="s">
        <v>51</v>
      </c>
      <c r="D20" s="4" t="s">
        <v>68</v>
      </c>
      <c r="E20" s="43" t="s">
        <v>55</v>
      </c>
      <c r="F20" s="43" t="s">
        <v>53</v>
      </c>
      <c r="G20" s="43" t="s">
        <v>54</v>
      </c>
      <c r="H20" s="43" t="s">
        <v>53</v>
      </c>
      <c r="I20" s="43" t="s">
        <v>56</v>
      </c>
      <c r="J20" s="43" t="s">
        <v>53</v>
      </c>
      <c r="K20" s="43">
        <f t="shared" si="0"/>
        <v>3</v>
      </c>
      <c r="L20" s="44" t="s">
        <v>53</v>
      </c>
      <c r="M20" s="31">
        <f t="shared" si="1"/>
        <v>2</v>
      </c>
      <c r="N20" s="31">
        <f t="shared" si="2"/>
        <v>0</v>
      </c>
    </row>
    <row r="21" spans="2:14" ht="22.5" customHeight="1" x14ac:dyDescent="0.3">
      <c r="B21" s="37">
        <v>19</v>
      </c>
      <c r="C21" s="42" t="s">
        <v>42</v>
      </c>
      <c r="D21" s="4" t="s">
        <v>67</v>
      </c>
      <c r="E21" s="43" t="s">
        <v>55</v>
      </c>
      <c r="F21" s="43" t="s">
        <v>53</v>
      </c>
      <c r="G21" s="43" t="s">
        <v>54</v>
      </c>
      <c r="H21" s="43" t="s">
        <v>53</v>
      </c>
      <c r="I21" s="43" t="s">
        <v>56</v>
      </c>
      <c r="J21" s="43" t="s">
        <v>53</v>
      </c>
      <c r="K21" s="43">
        <f t="shared" si="0"/>
        <v>3</v>
      </c>
      <c r="L21" s="44" t="s">
        <v>53</v>
      </c>
      <c r="M21" s="31">
        <f t="shared" si="1"/>
        <v>2</v>
      </c>
      <c r="N21" s="31">
        <f t="shared" si="2"/>
        <v>0</v>
      </c>
    </row>
    <row r="22" spans="2:14" ht="22.5" customHeight="1" thickBot="1" x14ac:dyDescent="0.35">
      <c r="B22" s="38">
        <v>20</v>
      </c>
      <c r="C22" s="47" t="s">
        <v>46</v>
      </c>
      <c r="D22" s="22" t="s">
        <v>77</v>
      </c>
      <c r="E22" s="48" t="s">
        <v>53</v>
      </c>
      <c r="F22" s="48" t="s">
        <v>53</v>
      </c>
      <c r="G22" s="48" t="s">
        <v>54</v>
      </c>
      <c r="H22" s="48" t="s">
        <v>54</v>
      </c>
      <c r="I22" s="48" t="s">
        <v>55</v>
      </c>
      <c r="J22" s="48" t="s">
        <v>53</v>
      </c>
      <c r="K22" s="48">
        <f t="shared" si="0"/>
        <v>3</v>
      </c>
      <c r="L22" s="49" t="s">
        <v>53</v>
      </c>
      <c r="M22" s="31">
        <f t="shared" si="1"/>
        <v>1</v>
      </c>
      <c r="N22" s="31">
        <f t="shared" si="2"/>
        <v>0</v>
      </c>
    </row>
    <row r="23" spans="2:14" ht="22.5" customHeight="1" x14ac:dyDescent="0.3">
      <c r="B23" s="36">
        <v>21</v>
      </c>
      <c r="C23" s="39" t="s">
        <v>49</v>
      </c>
      <c r="D23" s="28" t="s">
        <v>35</v>
      </c>
      <c r="E23" s="40" t="s">
        <v>53</v>
      </c>
      <c r="F23" s="40" t="s">
        <v>53</v>
      </c>
      <c r="G23" s="40" t="s">
        <v>54</v>
      </c>
      <c r="H23" s="40" t="s">
        <v>54</v>
      </c>
      <c r="I23" s="40" t="s">
        <v>55</v>
      </c>
      <c r="J23" s="40" t="s">
        <v>53</v>
      </c>
      <c r="K23" s="40">
        <f t="shared" si="0"/>
        <v>3</v>
      </c>
      <c r="L23" s="41" t="s">
        <v>53</v>
      </c>
      <c r="M23" s="31">
        <f t="shared" si="1"/>
        <v>1</v>
      </c>
      <c r="N23" s="31">
        <f t="shared" si="2"/>
        <v>0</v>
      </c>
    </row>
    <row r="24" spans="2:14" ht="22.5" customHeight="1" x14ac:dyDescent="0.3">
      <c r="B24" s="37">
        <v>22</v>
      </c>
      <c r="C24" s="42" t="s">
        <v>40</v>
      </c>
      <c r="D24" s="4" t="s">
        <v>71</v>
      </c>
      <c r="E24" s="43" t="s">
        <v>55</v>
      </c>
      <c r="F24" s="43" t="s">
        <v>53</v>
      </c>
      <c r="G24" s="43" t="s">
        <v>54</v>
      </c>
      <c r="H24" s="43" t="s">
        <v>53</v>
      </c>
      <c r="I24" s="43" t="s">
        <v>55</v>
      </c>
      <c r="J24" s="43" t="s">
        <v>53</v>
      </c>
      <c r="K24" s="43">
        <f t="shared" si="0"/>
        <v>3</v>
      </c>
      <c r="L24" s="44" t="s">
        <v>53</v>
      </c>
      <c r="M24" s="31">
        <f t="shared" si="1"/>
        <v>2</v>
      </c>
      <c r="N24" s="31">
        <f t="shared" si="2"/>
        <v>0</v>
      </c>
    </row>
    <row r="25" spans="2:14" ht="22.5" customHeight="1" x14ac:dyDescent="0.3">
      <c r="B25" s="37">
        <v>23</v>
      </c>
      <c r="C25" s="42" t="s">
        <v>40</v>
      </c>
      <c r="D25" s="4" t="s">
        <v>75</v>
      </c>
      <c r="E25" s="43" t="s">
        <v>53</v>
      </c>
      <c r="F25" s="43" t="s">
        <v>53</v>
      </c>
      <c r="G25" s="43" t="s">
        <v>54</v>
      </c>
      <c r="H25" s="43" t="s">
        <v>54</v>
      </c>
      <c r="I25" s="43" t="s">
        <v>53</v>
      </c>
      <c r="J25" s="43" t="s">
        <v>54</v>
      </c>
      <c r="K25" s="43">
        <f t="shared" si="0"/>
        <v>3</v>
      </c>
      <c r="L25" s="44" t="s">
        <v>53</v>
      </c>
      <c r="M25" s="31">
        <f t="shared" si="1"/>
        <v>1</v>
      </c>
      <c r="N25" s="31">
        <f t="shared" si="2"/>
        <v>0</v>
      </c>
    </row>
    <row r="26" spans="2:14" ht="22.5" customHeight="1" x14ac:dyDescent="0.3">
      <c r="B26" s="37">
        <v>24</v>
      </c>
      <c r="C26" s="42" t="s">
        <v>52</v>
      </c>
      <c r="D26" s="4" t="s">
        <v>33</v>
      </c>
      <c r="E26" s="43" t="s">
        <v>53</v>
      </c>
      <c r="F26" s="43" t="s">
        <v>53</v>
      </c>
      <c r="G26" s="43" t="s">
        <v>54</v>
      </c>
      <c r="H26" s="43" t="s">
        <v>54</v>
      </c>
      <c r="I26" s="43" t="s">
        <v>53</v>
      </c>
      <c r="J26" s="43" t="s">
        <v>54</v>
      </c>
      <c r="K26" s="43">
        <f t="shared" si="0"/>
        <v>3</v>
      </c>
      <c r="L26" s="44" t="s">
        <v>53</v>
      </c>
      <c r="M26" s="31">
        <f t="shared" si="1"/>
        <v>1</v>
      </c>
      <c r="N26" s="31">
        <f t="shared" si="2"/>
        <v>0</v>
      </c>
    </row>
    <row r="27" spans="2:14" ht="22.5" customHeight="1" x14ac:dyDescent="0.3">
      <c r="B27" s="37">
        <v>25</v>
      </c>
      <c r="C27" s="50" t="s">
        <v>45</v>
      </c>
      <c r="D27" s="6" t="s">
        <v>24</v>
      </c>
      <c r="E27" s="51" t="s">
        <v>55</v>
      </c>
      <c r="F27" s="51" t="s">
        <v>53</v>
      </c>
      <c r="G27" s="51" t="s">
        <v>54</v>
      </c>
      <c r="H27" s="51" t="s">
        <v>53</v>
      </c>
      <c r="I27" s="51" t="s">
        <v>53</v>
      </c>
      <c r="J27" s="51" t="s">
        <v>56</v>
      </c>
      <c r="K27" s="51">
        <f t="shared" si="0"/>
        <v>3</v>
      </c>
      <c r="L27" s="52"/>
      <c r="M27" s="31">
        <f t="shared" si="1"/>
        <v>2</v>
      </c>
      <c r="N27" s="31">
        <f t="shared" si="2"/>
        <v>0</v>
      </c>
    </row>
    <row r="28" spans="2:14" ht="22.5" customHeight="1" x14ac:dyDescent="0.3">
      <c r="B28" s="37">
        <v>26</v>
      </c>
      <c r="C28" s="50" t="s">
        <v>41</v>
      </c>
      <c r="D28" s="2" t="s">
        <v>27</v>
      </c>
      <c r="E28" s="51" t="s">
        <v>57</v>
      </c>
      <c r="F28" s="51" t="s">
        <v>54</v>
      </c>
      <c r="G28" s="51" t="s">
        <v>55</v>
      </c>
      <c r="H28" s="51" t="s">
        <v>55</v>
      </c>
      <c r="I28" s="51" t="s">
        <v>53</v>
      </c>
      <c r="J28" s="51" t="s">
        <v>62</v>
      </c>
      <c r="K28" s="51">
        <f t="shared" si="0"/>
        <v>2</v>
      </c>
      <c r="L28" s="52"/>
      <c r="M28" s="31">
        <f t="shared" si="1"/>
        <v>4</v>
      </c>
      <c r="N28" s="31">
        <f t="shared" si="2"/>
        <v>0</v>
      </c>
    </row>
    <row r="29" spans="2:14" ht="22.5" customHeight="1" x14ac:dyDescent="0.3">
      <c r="B29" s="37">
        <v>27</v>
      </c>
      <c r="C29" s="50" t="s">
        <v>41</v>
      </c>
      <c r="D29" s="2" t="s">
        <v>36</v>
      </c>
      <c r="E29" s="51" t="s">
        <v>55</v>
      </c>
      <c r="F29" s="51" t="s">
        <v>54</v>
      </c>
      <c r="G29" s="51" t="s">
        <v>53</v>
      </c>
      <c r="H29" s="51" t="s">
        <v>53</v>
      </c>
      <c r="I29" s="51" t="s">
        <v>55</v>
      </c>
      <c r="J29" s="51" t="s">
        <v>56</v>
      </c>
      <c r="K29" s="51">
        <f t="shared" si="0"/>
        <v>1</v>
      </c>
      <c r="L29" s="52"/>
      <c r="M29" s="31">
        <f t="shared" si="1"/>
        <v>2</v>
      </c>
      <c r="N29" s="31">
        <f t="shared" si="2"/>
        <v>0</v>
      </c>
    </row>
    <row r="30" spans="2:14" ht="22.5" customHeight="1" x14ac:dyDescent="0.3">
      <c r="B30" s="37">
        <v>28</v>
      </c>
      <c r="C30" s="50" t="s">
        <v>40</v>
      </c>
      <c r="D30" s="2" t="s">
        <v>69</v>
      </c>
      <c r="E30" s="51" t="s">
        <v>55</v>
      </c>
      <c r="F30" s="51" t="s">
        <v>54</v>
      </c>
      <c r="G30" s="51" t="s">
        <v>53</v>
      </c>
      <c r="H30" s="51" t="s">
        <v>53</v>
      </c>
      <c r="I30" s="51" t="s">
        <v>53</v>
      </c>
      <c r="J30" s="51" t="s">
        <v>56</v>
      </c>
      <c r="K30" s="51">
        <f t="shared" si="0"/>
        <v>1</v>
      </c>
      <c r="L30" s="52"/>
      <c r="M30" s="31">
        <f t="shared" si="1"/>
        <v>2</v>
      </c>
      <c r="N30" s="31">
        <f t="shared" si="2"/>
        <v>0</v>
      </c>
    </row>
    <row r="31" spans="2:14" ht="22.5" customHeight="1" x14ac:dyDescent="0.3">
      <c r="B31" s="37">
        <v>29</v>
      </c>
      <c r="C31" s="50" t="s">
        <v>41</v>
      </c>
      <c r="D31" s="2" t="s">
        <v>29</v>
      </c>
      <c r="E31" s="51" t="s">
        <v>55</v>
      </c>
      <c r="F31" s="51" t="s">
        <v>54</v>
      </c>
      <c r="G31" s="51" t="s">
        <v>53</v>
      </c>
      <c r="H31" s="51" t="s">
        <v>53</v>
      </c>
      <c r="I31" s="51" t="s">
        <v>53</v>
      </c>
      <c r="J31" s="51" t="s">
        <v>56</v>
      </c>
      <c r="K31" s="51">
        <f t="shared" si="0"/>
        <v>1</v>
      </c>
      <c r="L31" s="52"/>
      <c r="M31" s="31">
        <f t="shared" si="1"/>
        <v>2</v>
      </c>
      <c r="N31" s="31">
        <f t="shared" si="2"/>
        <v>0</v>
      </c>
    </row>
    <row r="32" spans="2:14" ht="22.5" customHeight="1" thickBot="1" x14ac:dyDescent="0.35">
      <c r="B32" s="77">
        <v>30</v>
      </c>
      <c r="C32" s="67" t="s">
        <v>42</v>
      </c>
      <c r="D32" s="21" t="s">
        <v>32</v>
      </c>
      <c r="E32" s="78" t="s">
        <v>55</v>
      </c>
      <c r="F32" s="78" t="s">
        <v>54</v>
      </c>
      <c r="G32" s="78" t="s">
        <v>53</v>
      </c>
      <c r="H32" s="78" t="s">
        <v>53</v>
      </c>
      <c r="I32" s="78" t="s">
        <v>54</v>
      </c>
      <c r="J32" s="78" t="s">
        <v>55</v>
      </c>
      <c r="K32" s="78">
        <f t="shared" si="0"/>
        <v>1</v>
      </c>
      <c r="L32" s="79"/>
      <c r="M32" s="31">
        <f t="shared" si="1"/>
        <v>2</v>
      </c>
      <c r="N32" s="31">
        <f t="shared" si="2"/>
        <v>0</v>
      </c>
    </row>
    <row r="33" spans="2:14" ht="22.5" customHeight="1" x14ac:dyDescent="0.3">
      <c r="B33" s="36">
        <v>31</v>
      </c>
      <c r="C33" s="56" t="s">
        <v>39</v>
      </c>
      <c r="D33" s="12" t="s">
        <v>86</v>
      </c>
      <c r="E33" s="57" t="s">
        <v>55</v>
      </c>
      <c r="F33" s="57" t="s">
        <v>54</v>
      </c>
      <c r="G33" s="57" t="s">
        <v>53</v>
      </c>
      <c r="H33" s="57" t="s">
        <v>53</v>
      </c>
      <c r="I33" s="57" t="s">
        <v>53</v>
      </c>
      <c r="J33" s="57" t="s">
        <v>63</v>
      </c>
      <c r="K33" s="57">
        <f t="shared" si="0"/>
        <v>1</v>
      </c>
      <c r="L33" s="58"/>
      <c r="M33" s="31">
        <f t="shared" si="1"/>
        <v>2</v>
      </c>
      <c r="N33" s="31">
        <f t="shared" si="2"/>
        <v>0</v>
      </c>
    </row>
    <row r="34" spans="2:14" ht="22.5" customHeight="1" x14ac:dyDescent="0.3">
      <c r="B34" s="37">
        <v>32</v>
      </c>
      <c r="C34" s="50" t="s">
        <v>48</v>
      </c>
      <c r="D34" s="2" t="s">
        <v>25</v>
      </c>
      <c r="E34" s="51" t="s">
        <v>55</v>
      </c>
      <c r="F34" s="51" t="s">
        <v>54</v>
      </c>
      <c r="G34" s="51" t="s">
        <v>54</v>
      </c>
      <c r="H34" s="51" t="s">
        <v>55</v>
      </c>
      <c r="I34" s="51" t="s">
        <v>56</v>
      </c>
      <c r="J34" s="51" t="s">
        <v>60</v>
      </c>
      <c r="K34" s="51">
        <f t="shared" si="0"/>
        <v>0</v>
      </c>
      <c r="L34" s="52"/>
      <c r="M34" s="31">
        <f t="shared" si="1"/>
        <v>2</v>
      </c>
      <c r="N34" s="31">
        <f t="shared" si="2"/>
        <v>0</v>
      </c>
    </row>
    <row r="35" spans="2:14" ht="22.5" customHeight="1" x14ac:dyDescent="0.3">
      <c r="B35" s="37">
        <v>33</v>
      </c>
      <c r="C35" s="50" t="s">
        <v>43</v>
      </c>
      <c r="D35" s="2" t="s">
        <v>74</v>
      </c>
      <c r="E35" s="51" t="s">
        <v>55</v>
      </c>
      <c r="F35" s="51" t="s">
        <v>54</v>
      </c>
      <c r="G35" s="51" t="s">
        <v>54</v>
      </c>
      <c r="H35" s="51" t="s">
        <v>55</v>
      </c>
      <c r="I35" s="51" t="s">
        <v>55</v>
      </c>
      <c r="J35" s="51" t="s">
        <v>62</v>
      </c>
      <c r="K35" s="51">
        <f t="shared" si="0"/>
        <v>0</v>
      </c>
      <c r="L35" s="52"/>
      <c r="M35" s="31">
        <f t="shared" si="1"/>
        <v>2</v>
      </c>
      <c r="N35" s="31">
        <f t="shared" si="2"/>
        <v>0</v>
      </c>
    </row>
    <row r="36" spans="2:14" ht="22.5" customHeight="1" x14ac:dyDescent="0.3">
      <c r="B36" s="37">
        <v>34</v>
      </c>
      <c r="C36" s="50" t="s">
        <v>50</v>
      </c>
      <c r="D36" s="2" t="s">
        <v>26</v>
      </c>
      <c r="E36" s="51" t="s">
        <v>53</v>
      </c>
      <c r="F36" s="51" t="s">
        <v>54</v>
      </c>
      <c r="G36" s="51" t="s">
        <v>54</v>
      </c>
      <c r="H36" s="51" t="s">
        <v>53</v>
      </c>
      <c r="I36" s="51" t="s">
        <v>54</v>
      </c>
      <c r="J36" s="51" t="s">
        <v>53</v>
      </c>
      <c r="K36" s="51">
        <f t="shared" si="0"/>
        <v>0</v>
      </c>
      <c r="L36" s="52"/>
      <c r="M36" s="31">
        <f t="shared" si="1"/>
        <v>1</v>
      </c>
      <c r="N36" s="31">
        <f t="shared" si="2"/>
        <v>0</v>
      </c>
    </row>
    <row r="37" spans="2:14" ht="22.5" customHeight="1" x14ac:dyDescent="0.3">
      <c r="B37" s="37">
        <v>35</v>
      </c>
      <c r="C37" s="50" t="s">
        <v>47</v>
      </c>
      <c r="D37" s="2" t="s">
        <v>76</v>
      </c>
      <c r="E37" s="51" t="s">
        <v>53</v>
      </c>
      <c r="F37" s="51" t="s">
        <v>54</v>
      </c>
      <c r="G37" s="51" t="s">
        <v>54</v>
      </c>
      <c r="H37" s="51" t="s">
        <v>53</v>
      </c>
      <c r="I37" s="51" t="s">
        <v>54</v>
      </c>
      <c r="J37" s="51" t="s">
        <v>53</v>
      </c>
      <c r="K37" s="51">
        <f t="shared" si="0"/>
        <v>0</v>
      </c>
      <c r="L37" s="52"/>
      <c r="M37" s="31">
        <f t="shared" si="1"/>
        <v>1</v>
      </c>
      <c r="N37" s="31">
        <f t="shared" si="2"/>
        <v>0</v>
      </c>
    </row>
    <row r="38" spans="2:14" ht="22.5" customHeight="1" x14ac:dyDescent="0.3">
      <c r="B38" s="37">
        <v>36</v>
      </c>
      <c r="C38" s="50" t="s">
        <v>45</v>
      </c>
      <c r="D38" s="2" t="s">
        <v>34</v>
      </c>
      <c r="E38" s="51" t="s">
        <v>53</v>
      </c>
      <c r="F38" s="51" t="s">
        <v>54</v>
      </c>
      <c r="G38" s="51" t="s">
        <v>54</v>
      </c>
      <c r="H38" s="51" t="s">
        <v>53</v>
      </c>
      <c r="I38" s="51" t="s">
        <v>53</v>
      </c>
      <c r="J38" s="51" t="s">
        <v>56</v>
      </c>
      <c r="K38" s="51">
        <f t="shared" si="0"/>
        <v>0</v>
      </c>
      <c r="L38" s="52"/>
      <c r="M38" s="31">
        <f t="shared" si="1"/>
        <v>1</v>
      </c>
      <c r="N38" s="31">
        <f t="shared" si="2"/>
        <v>0</v>
      </c>
    </row>
    <row r="39" spans="2:14" ht="22.5" customHeight="1" x14ac:dyDescent="0.3">
      <c r="B39" s="37">
        <v>37</v>
      </c>
      <c r="C39" s="50" t="s">
        <v>46</v>
      </c>
      <c r="D39" s="2" t="s">
        <v>78</v>
      </c>
      <c r="E39" s="51" t="s">
        <v>53</v>
      </c>
      <c r="F39" s="51" t="s">
        <v>54</v>
      </c>
      <c r="G39" s="51" t="s">
        <v>54</v>
      </c>
      <c r="H39" s="51" t="s">
        <v>53</v>
      </c>
      <c r="I39" s="51" t="s">
        <v>53</v>
      </c>
      <c r="J39" s="51" t="s">
        <v>56</v>
      </c>
      <c r="K39" s="51">
        <f t="shared" si="0"/>
        <v>0</v>
      </c>
      <c r="L39" s="52"/>
      <c r="M39" s="31">
        <f t="shared" si="1"/>
        <v>1</v>
      </c>
      <c r="N39" s="31">
        <f t="shared" si="2"/>
        <v>0</v>
      </c>
    </row>
    <row r="40" spans="2:14" ht="22.5" customHeight="1" thickBot="1" x14ac:dyDescent="0.35">
      <c r="B40" s="38">
        <v>38</v>
      </c>
      <c r="C40" s="53" t="s">
        <v>40</v>
      </c>
      <c r="D40" s="29" t="s">
        <v>16</v>
      </c>
      <c r="E40" s="54" t="s">
        <v>53</v>
      </c>
      <c r="F40" s="54" t="s">
        <v>54</v>
      </c>
      <c r="G40" s="54" t="s">
        <v>54</v>
      </c>
      <c r="H40" s="54" t="s">
        <v>53</v>
      </c>
      <c r="I40" s="54" t="s">
        <v>54</v>
      </c>
      <c r="J40" s="54" t="s">
        <v>55</v>
      </c>
      <c r="K40" s="54">
        <f t="shared" si="0"/>
        <v>0</v>
      </c>
      <c r="L40" s="55"/>
      <c r="M40" s="31">
        <f t="shared" si="1"/>
        <v>1</v>
      </c>
      <c r="N40" s="31">
        <f t="shared" si="2"/>
        <v>0</v>
      </c>
    </row>
  </sheetData>
  <sortState ref="B4:N41">
    <sortCondition descending="1" ref="K4:K41"/>
  </sortState>
  <conditionalFormatting sqref="N3:N40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UEFA</vt:lpstr>
      <vt:lpstr>Лига чемпионов УЕФА (1955-Н.В)</vt:lpstr>
      <vt:lpstr>Лига Европы УЕФА (1971-Н.В)</vt:lpstr>
      <vt:lpstr>Суперкубок УЕФА (1972-Н.В)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2015-09-08T15:27:23Z</dcterms:modified>
</cp:coreProperties>
</file>