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ocuments\директору\"/>
    </mc:Choice>
  </mc:AlternateContent>
  <bookViews>
    <workbookView xWindow="0" yWindow="0" windowWidth="20490" windowHeight="6915" activeTab="1"/>
  </bookViews>
  <sheets>
    <sheet name="1день" sheetId="1" r:id="rId1"/>
    <sheet name="1ночь" sheetId="3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B29" i="3"/>
  <c r="C22" i="3"/>
  <c r="B22" i="3"/>
  <c r="C15" i="3"/>
  <c r="B15" i="3"/>
  <c r="C10" i="3"/>
  <c r="B10" i="3"/>
  <c r="G30" i="3"/>
  <c r="G29" i="3"/>
  <c r="G31" i="3" s="1"/>
  <c r="G23" i="3"/>
  <c r="G24" i="3"/>
  <c r="G25" i="3"/>
  <c r="G26" i="3"/>
  <c r="G27" i="3"/>
  <c r="G22" i="3"/>
  <c r="G28" i="3" s="1"/>
  <c r="I22" i="3" s="1"/>
  <c r="G16" i="3"/>
  <c r="G17" i="3"/>
  <c r="G18" i="3"/>
  <c r="G19" i="3"/>
  <c r="G20" i="3"/>
  <c r="G15" i="3"/>
  <c r="G11" i="3"/>
  <c r="G12" i="3"/>
  <c r="G13" i="3"/>
  <c r="G14" i="3" s="1"/>
  <c r="I10" i="3" s="1"/>
  <c r="G10" i="3"/>
  <c r="O56" i="3"/>
  <c r="M56" i="3"/>
  <c r="K56" i="3"/>
  <c r="H56" i="3"/>
  <c r="C56" i="3"/>
  <c r="U55" i="3"/>
  <c r="T55" i="3"/>
  <c r="R55" i="3"/>
  <c r="P55" i="3"/>
  <c r="V55" i="3" s="1"/>
  <c r="N55" i="3"/>
  <c r="L55" i="3"/>
  <c r="L56" i="3" s="1"/>
  <c r="I55" i="3"/>
  <c r="E55" i="3"/>
  <c r="B55" i="3"/>
  <c r="D55" i="3" s="1"/>
  <c r="U54" i="3"/>
  <c r="I54" i="3" s="1"/>
  <c r="T54" i="3"/>
  <c r="R54" i="3"/>
  <c r="P54" i="3"/>
  <c r="N54" i="3"/>
  <c r="V54" i="3" s="1"/>
  <c r="L54" i="3"/>
  <c r="U53" i="3"/>
  <c r="T53" i="3"/>
  <c r="R53" i="3"/>
  <c r="P53" i="3"/>
  <c r="V53" i="3" s="1"/>
  <c r="N53" i="3"/>
  <c r="L53" i="3"/>
  <c r="I53" i="3"/>
  <c r="E53" i="3"/>
  <c r="B53" i="3"/>
  <c r="D53" i="3" s="1"/>
  <c r="U52" i="3"/>
  <c r="T52" i="3"/>
  <c r="R52" i="3"/>
  <c r="P52" i="3"/>
  <c r="P56" i="3" s="1"/>
  <c r="N52" i="3"/>
  <c r="V52" i="3" s="1"/>
  <c r="L52" i="3"/>
  <c r="I52" i="3"/>
  <c r="E52" i="3" s="1"/>
  <c r="M46" i="3"/>
  <c r="I46" i="3"/>
  <c r="M45" i="3"/>
  <c r="I45" i="3"/>
  <c r="M44" i="3"/>
  <c r="I44" i="3"/>
  <c r="M43" i="3"/>
  <c r="I43" i="3"/>
  <c r="M42" i="3"/>
  <c r="I42" i="3"/>
  <c r="M41" i="3"/>
  <c r="I41" i="3"/>
  <c r="A41" i="3"/>
  <c r="M40" i="3"/>
  <c r="I40" i="3"/>
  <c r="M39" i="3"/>
  <c r="I39" i="3"/>
  <c r="H31" i="3"/>
  <c r="P29" i="3"/>
  <c r="N29" i="3"/>
  <c r="E29" i="3"/>
  <c r="D29" i="3"/>
  <c r="H28" i="3"/>
  <c r="P22" i="3"/>
  <c r="N22" i="3"/>
  <c r="E22" i="3"/>
  <c r="D22" i="3"/>
  <c r="H21" i="3"/>
  <c r="P15" i="3"/>
  <c r="N15" i="3"/>
  <c r="E15" i="3"/>
  <c r="D15" i="3"/>
  <c r="H14" i="3"/>
  <c r="P10" i="3"/>
  <c r="N10" i="3"/>
  <c r="E10" i="3"/>
  <c r="D10" i="3"/>
  <c r="I15" i="1"/>
  <c r="I10" i="1"/>
  <c r="D29" i="1"/>
  <c r="D10" i="1"/>
  <c r="D15" i="1"/>
  <c r="R15" i="1" s="1"/>
  <c r="D22" i="1"/>
  <c r="H14" i="1"/>
  <c r="G14" i="1"/>
  <c r="B52" i="1"/>
  <c r="I29" i="3" l="1"/>
  <c r="K29" i="3" s="1"/>
  <c r="G21" i="3"/>
  <c r="I15" i="3" s="1"/>
  <c r="K15" i="3" s="1"/>
  <c r="R10" i="3"/>
  <c r="S10" i="3" s="1"/>
  <c r="K10" i="3"/>
  <c r="E56" i="3"/>
  <c r="B54" i="3"/>
  <c r="E54" i="3"/>
  <c r="R22" i="3"/>
  <c r="S22" i="3" s="1"/>
  <c r="K22" i="3"/>
  <c r="B52" i="3"/>
  <c r="D52" i="3" s="1"/>
  <c r="I56" i="3"/>
  <c r="B56" i="3" s="1"/>
  <c r="N56" i="3"/>
  <c r="H21" i="1"/>
  <c r="H31" i="1"/>
  <c r="G31" i="1"/>
  <c r="G28" i="1"/>
  <c r="H28" i="1"/>
  <c r="M41" i="1"/>
  <c r="E15" i="1"/>
  <c r="C15" i="1"/>
  <c r="P56" i="1"/>
  <c r="P10" i="1"/>
  <c r="E10" i="1"/>
  <c r="O56" i="1"/>
  <c r="M56" i="1"/>
  <c r="K56" i="1"/>
  <c r="H56" i="1"/>
  <c r="C56" i="1"/>
  <c r="U55" i="1"/>
  <c r="T55" i="1"/>
  <c r="R55" i="1"/>
  <c r="P55" i="1"/>
  <c r="V55" i="1" s="1"/>
  <c r="N55" i="1"/>
  <c r="L55" i="1"/>
  <c r="I55" i="1"/>
  <c r="B55" i="1" s="1"/>
  <c r="U54" i="1"/>
  <c r="I54" i="1" s="1"/>
  <c r="T54" i="1"/>
  <c r="R54" i="1"/>
  <c r="P54" i="1"/>
  <c r="N54" i="1"/>
  <c r="L54" i="1"/>
  <c r="U53" i="1"/>
  <c r="I53" i="1" s="1"/>
  <c r="T53" i="1"/>
  <c r="R53" i="1"/>
  <c r="P53" i="1"/>
  <c r="N53" i="1"/>
  <c r="L53" i="1"/>
  <c r="U52" i="1"/>
  <c r="I52" i="1" s="1"/>
  <c r="E52" i="1" s="1"/>
  <c r="T52" i="1"/>
  <c r="R52" i="1"/>
  <c r="P52" i="1"/>
  <c r="N52" i="1"/>
  <c r="V52" i="1" s="1"/>
  <c r="L52" i="1"/>
  <c r="M46" i="1"/>
  <c r="I46" i="1"/>
  <c r="M45" i="1"/>
  <c r="E29" i="1" s="1"/>
  <c r="I45" i="1"/>
  <c r="M44" i="1"/>
  <c r="I44" i="1"/>
  <c r="M43" i="1"/>
  <c r="E22" i="1" s="1"/>
  <c r="I43" i="1"/>
  <c r="M42" i="1"/>
  <c r="I42" i="1"/>
  <c r="I41" i="1"/>
  <c r="A41" i="1"/>
  <c r="M40" i="1"/>
  <c r="I40" i="1"/>
  <c r="M39" i="1"/>
  <c r="I39" i="1"/>
  <c r="P29" i="1"/>
  <c r="N29" i="1"/>
  <c r="C29" i="1"/>
  <c r="P22" i="1"/>
  <c r="N22" i="1"/>
  <c r="C22" i="1"/>
  <c r="G21" i="1"/>
  <c r="P15" i="1"/>
  <c r="N15" i="1"/>
  <c r="N10" i="1"/>
  <c r="C10" i="1"/>
  <c r="R29" i="3" l="1"/>
  <c r="S29" i="3" s="1"/>
  <c r="T29" i="3" s="1"/>
  <c r="U29" i="3" s="1"/>
  <c r="R15" i="3"/>
  <c r="S15" i="3" s="1"/>
  <c r="T15" i="3" s="1"/>
  <c r="U15" i="3" s="1"/>
  <c r="D54" i="3"/>
  <c r="T22" i="3"/>
  <c r="U22" i="3" s="1"/>
  <c r="V29" i="3"/>
  <c r="T10" i="3"/>
  <c r="U10" i="3" s="1"/>
  <c r="I22" i="1"/>
  <c r="K22" i="1" s="1"/>
  <c r="K15" i="1"/>
  <c r="I29" i="1"/>
  <c r="K29" i="1" s="1"/>
  <c r="R10" i="1"/>
  <c r="S10" i="1" s="1"/>
  <c r="K10" i="1"/>
  <c r="V53" i="1"/>
  <c r="V54" i="1"/>
  <c r="L56" i="1"/>
  <c r="D52" i="1"/>
  <c r="R22" i="1"/>
  <c r="B54" i="1"/>
  <c r="E54" i="1"/>
  <c r="E53" i="1"/>
  <c r="I56" i="1"/>
  <c r="B56" i="1" s="1"/>
  <c r="B53" i="1"/>
  <c r="E55" i="1"/>
  <c r="D55" i="1" s="1"/>
  <c r="N56" i="1"/>
  <c r="V10" i="3" l="1"/>
  <c r="V22" i="3"/>
  <c r="V15" i="3"/>
  <c r="R29" i="1"/>
  <c r="S29" i="1" s="1"/>
  <c r="T10" i="1"/>
  <c r="U10" i="1" s="1"/>
  <c r="S22" i="1"/>
  <c r="S15" i="1"/>
  <c r="D54" i="1"/>
  <c r="D53" i="1"/>
  <c r="E56" i="1"/>
  <c r="V10" i="1" l="1"/>
  <c r="T29" i="1"/>
  <c r="U29" i="1" s="1"/>
  <c r="T22" i="1"/>
  <c r="T15" i="1"/>
  <c r="U15" i="1" s="1"/>
  <c r="V29" i="1" l="1"/>
  <c r="U22" i="1"/>
  <c r="V22" i="1"/>
  <c r="V15" i="1"/>
</calcChain>
</file>

<file path=xl/sharedStrings.xml><?xml version="1.0" encoding="utf-8"?>
<sst xmlns="http://schemas.openxmlformats.org/spreadsheetml/2006/main" count="264" uniqueCount="82">
  <si>
    <t>Состав смены</t>
  </si>
  <si>
    <t>Сводный отчет  АЗС №</t>
  </si>
  <si>
    <t>Приложение  №10</t>
  </si>
  <si>
    <t>Менеджер</t>
  </si>
  <si>
    <t>Кассир</t>
  </si>
  <si>
    <t xml:space="preserve">Дата: </t>
  </si>
  <si>
    <t>Смена с</t>
  </si>
  <si>
    <t>до</t>
  </si>
  <si>
    <t>Оператор</t>
  </si>
  <si>
    <t>Наим.  НП</t>
  </si>
  <si>
    <t>Остаток на начало смены</t>
  </si>
  <si>
    <t>Поступило за смену</t>
  </si>
  <si>
    <t>Показания счетных механизмов</t>
  </si>
  <si>
    <t>Расход</t>
  </si>
  <si>
    <t>Остаток на конец смены, кг</t>
  </si>
  <si>
    <t>Результат</t>
  </si>
  <si>
    <t>объем</t>
  </si>
  <si>
    <t>масса</t>
  </si>
  <si>
    <t>№ ТРК</t>
  </si>
  <si>
    <t>на начало смены</t>
  </si>
  <si>
    <t>на конец смены</t>
  </si>
  <si>
    <t>плот-ность</t>
  </si>
  <si>
    <t>кг</t>
  </si>
  <si>
    <t>№ резер-вуара</t>
  </si>
  <si>
    <t>Общий уровень</t>
  </si>
  <si>
    <t>Подтовар-ная вода</t>
  </si>
  <si>
    <t>Уровень НП</t>
  </si>
  <si>
    <t>плотность</t>
  </si>
  <si>
    <t>Темпе-ратура</t>
  </si>
  <si>
    <t>Фактический</t>
  </si>
  <si>
    <t>Расчетный</t>
  </si>
  <si>
    <t>Недостача</t>
  </si>
  <si>
    <t>Излишки</t>
  </si>
  <si>
    <t>литр</t>
  </si>
  <si>
    <t>гр/см3</t>
  </si>
  <si>
    <t>мм</t>
  </si>
  <si>
    <r>
      <t>º</t>
    </r>
    <r>
      <rPr>
        <sz val="11"/>
        <color theme="1"/>
        <rFont val="Calibri"/>
        <family val="2"/>
        <charset val="204"/>
        <scheme val="minor"/>
      </rPr>
      <t xml:space="preserve"> С</t>
    </r>
  </si>
  <si>
    <t>л</t>
  </si>
  <si>
    <t>Аи-95</t>
  </si>
  <si>
    <t>,</t>
  </si>
  <si>
    <t>итого</t>
  </si>
  <si>
    <t>Аи-92</t>
  </si>
  <si>
    <t>Аи-80</t>
  </si>
  <si>
    <t>Д/Т</t>
  </si>
  <si>
    <t>Расшифровка поступления НП</t>
  </si>
  <si>
    <t>Разница, кг</t>
  </si>
  <si>
    <t>Наим. НП</t>
  </si>
  <si>
    <t>№ машины</t>
  </si>
  <si>
    <t>Ф.И.О.  Водителя</t>
  </si>
  <si>
    <t>№ доку-мента</t>
  </si>
  <si>
    <t>Количество</t>
  </si>
  <si>
    <t>по документам</t>
  </si>
  <si>
    <t>фактически</t>
  </si>
  <si>
    <t>объем, л</t>
  </si>
  <si>
    <t>темп, град</t>
  </si>
  <si>
    <t>масса, кг</t>
  </si>
  <si>
    <t>Расшифровка расхода и реализации по видам НП</t>
  </si>
  <si>
    <t>Расход по счетчи-кам</t>
  </si>
  <si>
    <t>Технич.  отпуск</t>
  </si>
  <si>
    <t>Разница</t>
  </si>
  <si>
    <t>Расход ВСЕГО</t>
  </si>
  <si>
    <t>Перемещение</t>
  </si>
  <si>
    <t>Соб.нужды</t>
  </si>
  <si>
    <t>Реализа-ция за смену</t>
  </si>
  <si>
    <t>Цена</t>
  </si>
  <si>
    <t>Реализация за смену, в том числе</t>
  </si>
  <si>
    <t>За наличный расчет</t>
  </si>
  <si>
    <t>По талонам</t>
  </si>
  <si>
    <t>Карты Нар.банка</t>
  </si>
  <si>
    <t>Другие карты</t>
  </si>
  <si>
    <t>Смарт-карты</t>
  </si>
  <si>
    <t>Всего за безнал. расчет</t>
  </si>
  <si>
    <t>тенге/ литр</t>
  </si>
  <si>
    <t>тенге</t>
  </si>
  <si>
    <t>Итого</t>
  </si>
  <si>
    <t>Выручка за смену</t>
  </si>
  <si>
    <t>Инкассация</t>
  </si>
  <si>
    <t>Выручка магазина</t>
  </si>
  <si>
    <t>Остаток магазина</t>
  </si>
  <si>
    <t>Остаток на начало</t>
  </si>
  <si>
    <t>Отчет составил:  Менеджер АЗС №_____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</si>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</sst>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[$-FC19]dd\ mmmm\ yyyy\ \г\.;@"/>
    <numFmt numFmtId="165" formatCode="h:mm;@"/>
    <numFmt numFmtId="166" formatCode="dd/mm/yy;@"/>
    <numFmt numFmtId="167" formatCode="#,##0.000"/>
    <numFmt numFmtId="168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u/>
      <sz val="10"/>
      <name val="Arial Cyr"/>
      <charset val="204"/>
    </font>
    <font>
      <sz val="10"/>
      <name val="Arial"/>
      <family val="2"/>
      <charset val="204"/>
    </font>
    <font>
      <u/>
      <sz val="14"/>
      <name val="Arial Cyr"/>
      <charset val="204"/>
    </font>
    <font>
      <b/>
      <sz val="12"/>
      <color indexed="10"/>
      <name val="Arial Cyr"/>
      <charset val="204"/>
    </font>
    <font>
      <b/>
      <sz val="10"/>
      <color indexed="10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protection locked="0"/>
    </xf>
    <xf numFmtId="165" fontId="4" fillId="2" borderId="0" xfId="0" applyNumberFormat="1" applyFont="1" applyFill="1" applyBorder="1" applyAlignment="1" applyProtection="1"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66" fontId="2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4" fontId="4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167" fontId="8" fillId="2" borderId="12" xfId="0" applyNumberFormat="1" applyFont="1" applyFill="1" applyBorder="1" applyProtection="1"/>
    <xf numFmtId="167" fontId="7" fillId="2" borderId="12" xfId="0" applyNumberFormat="1" applyFont="1" applyFill="1" applyBorder="1" applyProtection="1"/>
    <xf numFmtId="3" fontId="7" fillId="2" borderId="14" xfId="0" applyNumberFormat="1" applyFont="1" applyFill="1" applyBorder="1" applyProtection="1"/>
    <xf numFmtId="3" fontId="7" fillId="2" borderId="15" xfId="0" applyNumberFormat="1" applyFont="1" applyFill="1" applyBorder="1" applyProtection="1"/>
    <xf numFmtId="1" fontId="7" fillId="2" borderId="16" xfId="0" applyNumberFormat="1" applyFont="1" applyFill="1" applyBorder="1" applyProtection="1">
      <protection locked="0"/>
    </xf>
    <xf numFmtId="167" fontId="7" fillId="2" borderId="29" xfId="0" applyNumberFormat="1" applyFont="1" applyFill="1" applyBorder="1" applyProtection="1"/>
    <xf numFmtId="167" fontId="7" fillId="2" borderId="31" xfId="0" applyNumberFormat="1" applyFont="1" applyFill="1" applyBorder="1" applyProtection="1"/>
    <xf numFmtId="3" fontId="4" fillId="2" borderId="14" xfId="0" applyNumberFormat="1" applyFont="1" applyFill="1" applyBorder="1" applyAlignment="1" applyProtection="1">
      <alignment horizontal="center"/>
    </xf>
    <xf numFmtId="168" fontId="4" fillId="2" borderId="14" xfId="0" applyNumberFormat="1" applyFont="1" applyFill="1" applyBorder="1" applyAlignment="1" applyProtection="1">
      <alignment horizontal="center"/>
    </xf>
    <xf numFmtId="167" fontId="7" fillId="2" borderId="18" xfId="0" applyNumberFormat="1" applyFont="1" applyFill="1" applyBorder="1" applyProtection="1"/>
    <xf numFmtId="0" fontId="4" fillId="2" borderId="15" xfId="0" applyFont="1" applyFill="1" applyBorder="1" applyProtection="1"/>
    <xf numFmtId="167" fontId="8" fillId="2" borderId="32" xfId="0" applyNumberFormat="1" applyFont="1" applyFill="1" applyBorder="1" applyProtection="1"/>
    <xf numFmtId="167" fontId="7" fillId="2" borderId="1" xfId="0" applyNumberFormat="1" applyFont="1" applyFill="1" applyBorder="1" applyProtection="1"/>
    <xf numFmtId="4" fontId="7" fillId="2" borderId="12" xfId="0" applyNumberFormat="1" applyFont="1" applyFill="1" applyBorder="1" applyProtection="1"/>
    <xf numFmtId="4" fontId="7" fillId="2" borderId="13" xfId="0" applyNumberFormat="1" applyFont="1" applyFill="1" applyBorder="1" applyProtection="1"/>
    <xf numFmtId="0" fontId="7" fillId="2" borderId="0" xfId="0" applyFont="1" applyFill="1" applyProtection="1">
      <protection locked="0"/>
    </xf>
    <xf numFmtId="167" fontId="7" fillId="2" borderId="13" xfId="0" applyNumberFormat="1" applyFont="1" applyFill="1" applyBorder="1" applyProtection="1"/>
    <xf numFmtId="0" fontId="2" fillId="2" borderId="11" xfId="0" applyFont="1" applyFill="1" applyBorder="1" applyProtection="1">
      <protection locked="0"/>
    </xf>
    <xf numFmtId="3" fontId="4" fillId="2" borderId="33" xfId="0" applyNumberFormat="1" applyFont="1" applyFill="1" applyBorder="1" applyProtection="1"/>
    <xf numFmtId="3" fontId="0" fillId="2" borderId="34" xfId="0" applyNumberFormat="1" applyFill="1" applyBorder="1" applyProtection="1"/>
    <xf numFmtId="1" fontId="7" fillId="2" borderId="11" xfId="0" applyNumberFormat="1" applyFont="1" applyFill="1" applyBorder="1" applyProtection="1">
      <protection locked="0"/>
    </xf>
    <xf numFmtId="167" fontId="4" fillId="2" borderId="35" xfId="0" applyNumberFormat="1" applyFont="1" applyFill="1" applyBorder="1" applyProtection="1"/>
    <xf numFmtId="167" fontId="4" fillId="2" borderId="32" xfId="0" applyNumberFormat="1" applyFont="1" applyFill="1" applyBorder="1" applyProtection="1"/>
    <xf numFmtId="167" fontId="4" fillId="2" borderId="2" xfId="0" applyNumberFormat="1" applyFont="1" applyFill="1" applyBorder="1" applyProtection="1"/>
    <xf numFmtId="0" fontId="4" fillId="2" borderId="34" xfId="0" applyFont="1" applyFill="1" applyBorder="1" applyProtection="1"/>
    <xf numFmtId="3" fontId="4" fillId="2" borderId="34" xfId="0" applyNumberFormat="1" applyFont="1" applyFill="1" applyBorder="1" applyProtection="1"/>
    <xf numFmtId="3" fontId="7" fillId="2" borderId="34" xfId="0" applyNumberFormat="1" applyFont="1" applyFill="1" applyBorder="1" applyProtection="1"/>
    <xf numFmtId="167" fontId="7" fillId="2" borderId="35" xfId="0" applyNumberFormat="1" applyFont="1" applyFill="1" applyBorder="1" applyProtection="1"/>
    <xf numFmtId="3" fontId="7" fillId="2" borderId="33" xfId="0" applyNumberFormat="1" applyFont="1" applyFill="1" applyBorder="1" applyProtection="1"/>
    <xf numFmtId="167" fontId="4" fillId="2" borderId="22" xfId="0" applyNumberFormat="1" applyFont="1" applyFill="1" applyBorder="1" applyProtection="1"/>
    <xf numFmtId="167" fontId="4" fillId="2" borderId="23" xfId="0" applyNumberFormat="1" applyFont="1" applyFill="1" applyBorder="1" applyProtection="1"/>
    <xf numFmtId="3" fontId="4" fillId="2" borderId="2" xfId="0" applyNumberFormat="1" applyFont="1" applyFill="1" applyBorder="1" applyProtection="1"/>
    <xf numFmtId="167" fontId="7" fillId="2" borderId="32" xfId="0" applyNumberFormat="1" applyFont="1" applyFill="1" applyBorder="1" applyProtection="1"/>
    <xf numFmtId="167" fontId="4" fillId="2" borderId="37" xfId="0" applyNumberFormat="1" applyFont="1" applyFill="1" applyBorder="1" applyProtection="1"/>
    <xf numFmtId="0" fontId="2" fillId="2" borderId="9" xfId="0" applyFont="1" applyFill="1" applyBorder="1" applyAlignment="1" applyProtection="1">
      <alignment vertical="center"/>
      <protection locked="0"/>
    </xf>
    <xf numFmtId="167" fontId="7" fillId="2" borderId="4" xfId="0" applyNumberFormat="1" applyFont="1" applyFill="1" applyBorder="1" applyAlignment="1" applyProtection="1">
      <alignment vertical="center"/>
      <protection locked="0"/>
    </xf>
    <xf numFmtId="167" fontId="7" fillId="2" borderId="5" xfId="0" applyNumberFormat="1" applyFont="1" applyFill="1" applyBorder="1" applyAlignment="1" applyProtection="1">
      <alignment vertical="center"/>
      <protection locked="0"/>
    </xf>
    <xf numFmtId="167" fontId="7" fillId="2" borderId="6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4" fontId="12" fillId="2" borderId="38" xfId="0" applyNumberFormat="1" applyFont="1" applyFill="1" applyBorder="1" applyAlignment="1" applyProtection="1">
      <alignment vertical="center"/>
      <protection locked="0"/>
    </xf>
    <xf numFmtId="4" fontId="12" fillId="2" borderId="8" xfId="0" applyNumberFormat="1" applyFont="1" applyFill="1" applyBorder="1" applyAlignment="1" applyProtection="1">
      <alignment vertical="center"/>
      <protection locked="0"/>
    </xf>
    <xf numFmtId="167" fontId="7" fillId="2" borderId="8" xfId="0" applyNumberFormat="1" applyFont="1" applyFill="1" applyBorder="1" applyAlignment="1" applyProtection="1">
      <alignment vertical="center"/>
      <protection locked="0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3" fontId="7" fillId="2" borderId="8" xfId="0" applyNumberFormat="1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167" fontId="7" fillId="2" borderId="39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67" fontId="4" fillId="2" borderId="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5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protection locked="0"/>
    </xf>
    <xf numFmtId="0" fontId="7" fillId="3" borderId="53" xfId="0" applyFont="1" applyFill="1" applyBorder="1" applyAlignment="1" applyProtection="1">
      <alignment horizontal="center"/>
      <protection locked="0"/>
    </xf>
    <xf numFmtId="0" fontId="7" fillId="3" borderId="29" xfId="0" applyFont="1" applyFill="1" applyBorder="1" applyProtection="1">
      <protection locked="0"/>
    </xf>
    <xf numFmtId="0" fontId="7" fillId="3" borderId="30" xfId="0" applyFont="1" applyFill="1" applyBorder="1" applyProtection="1">
      <protection locked="0"/>
    </xf>
    <xf numFmtId="1" fontId="7" fillId="3" borderId="31" xfId="0" applyNumberFormat="1" applyFont="1" applyFill="1" applyBorder="1" applyProtection="1"/>
    <xf numFmtId="0" fontId="4" fillId="3" borderId="53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36" xfId="0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1" fontId="7" fillId="2" borderId="32" xfId="0" applyNumberFormat="1" applyFont="1" applyFill="1" applyBorder="1" applyProtection="1"/>
    <xf numFmtId="0" fontId="4" fillId="2" borderId="36" xfId="0" applyFont="1" applyFill="1" applyBorder="1" applyProtection="1">
      <protection locked="0"/>
    </xf>
    <xf numFmtId="4" fontId="7" fillId="3" borderId="11" xfId="0" applyNumberFormat="1" applyFont="1" applyFill="1" applyBorder="1" applyProtection="1">
      <protection locked="0"/>
    </xf>
    <xf numFmtId="0" fontId="7" fillId="3" borderId="36" xfId="0" applyFont="1" applyFill="1" applyBorder="1" applyAlignment="1" applyProtection="1">
      <alignment horizontal="center"/>
      <protection locked="0"/>
    </xf>
    <xf numFmtId="0" fontId="7" fillId="3" borderId="35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1" fontId="7" fillId="3" borderId="32" xfId="0" applyNumberFormat="1" applyFont="1" applyFill="1" applyBorder="1" applyProtection="1"/>
    <xf numFmtId="1" fontId="7" fillId="4" borderId="32" xfId="0" applyNumberFormat="1" applyFont="1" applyFill="1" applyBorder="1" applyProtection="1"/>
    <xf numFmtId="0" fontId="4" fillId="3" borderId="36" xfId="0" applyFont="1" applyFill="1" applyBorder="1" applyProtection="1">
      <protection locked="0"/>
    </xf>
    <xf numFmtId="0" fontId="7" fillId="3" borderId="11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7" fillId="2" borderId="21" xfId="0" applyFont="1" applyFill="1" applyBorder="1" applyProtection="1">
      <protection locked="0"/>
    </xf>
    <xf numFmtId="0" fontId="7" fillId="2" borderId="56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Protection="1">
      <protection locked="0"/>
    </xf>
    <xf numFmtId="0" fontId="7" fillId="2" borderId="27" xfId="0" applyFont="1" applyFill="1" applyBorder="1" applyProtection="1">
      <protection locked="0"/>
    </xf>
    <xf numFmtId="1" fontId="7" fillId="2" borderId="23" xfId="0" applyNumberFormat="1" applyFont="1" applyFill="1" applyBorder="1" applyProtection="1"/>
    <xf numFmtId="0" fontId="4" fillId="2" borderId="56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167" fontId="7" fillId="2" borderId="53" xfId="0" applyNumberFormat="1" applyFont="1" applyFill="1" applyBorder="1" applyAlignment="1" applyProtection="1">
      <alignment vertical="center"/>
      <protection locked="0"/>
    </xf>
    <xf numFmtId="167" fontId="7" fillId="2" borderId="1" xfId="0" applyNumberFormat="1" applyFont="1" applyFill="1" applyBorder="1" applyAlignment="1" applyProtection="1">
      <alignment vertical="center"/>
    </xf>
    <xf numFmtId="167" fontId="7" fillId="2" borderId="53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7" fillId="2" borderId="53" xfId="0" applyFont="1" applyFill="1" applyBorder="1" applyAlignment="1" applyProtection="1">
      <alignment vertical="center"/>
    </xf>
    <xf numFmtId="4" fontId="7" fillId="2" borderId="53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13" xfId="0" applyNumberFormat="1" applyFont="1" applyFill="1" applyBorder="1" applyAlignment="1" applyProtection="1">
      <alignment vertical="center"/>
    </xf>
    <xf numFmtId="3" fontId="7" fillId="2" borderId="12" xfId="0" applyNumberFormat="1" applyFont="1" applyFill="1" applyBorder="1" applyAlignment="1" applyProtection="1">
      <alignment vertical="center"/>
    </xf>
    <xf numFmtId="4" fontId="7" fillId="2" borderId="15" xfId="0" applyNumberFormat="1" applyFont="1" applyFill="1" applyBorder="1" applyAlignment="1" applyProtection="1">
      <alignment vertical="center"/>
    </xf>
    <xf numFmtId="167" fontId="7" fillId="2" borderId="12" xfId="0" applyNumberFormat="1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167" fontId="7" fillId="2" borderId="37" xfId="0" applyNumberFormat="1" applyFont="1" applyFill="1" applyBorder="1" applyAlignment="1" applyProtection="1">
      <alignment vertical="center"/>
    </xf>
    <xf numFmtId="167" fontId="7" fillId="2" borderId="36" xfId="0" applyNumberFormat="1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vertical="center"/>
    </xf>
    <xf numFmtId="3" fontId="6" fillId="2" borderId="37" xfId="0" applyNumberFormat="1" applyFont="1" applyFill="1" applyBorder="1" applyAlignment="1" applyProtection="1">
      <alignment horizontal="center" vertical="center"/>
      <protection locked="0"/>
    </xf>
    <xf numFmtId="3" fontId="7" fillId="2" borderId="35" xfId="0" applyNumberFormat="1" applyFont="1" applyFill="1" applyBorder="1" applyAlignment="1" applyProtection="1">
      <alignment vertical="center"/>
    </xf>
    <xf numFmtId="167" fontId="7" fillId="2" borderId="35" xfId="0" applyNumberFormat="1" applyFont="1" applyFill="1" applyBorder="1" applyAlignment="1" applyProtection="1">
      <alignment vertical="center"/>
    </xf>
    <xf numFmtId="167" fontId="7" fillId="2" borderId="56" xfId="0" applyNumberFormat="1" applyFont="1" applyFill="1" applyBorder="1" applyAlignment="1" applyProtection="1">
      <alignment vertical="center"/>
    </xf>
    <xf numFmtId="0" fontId="6" fillId="2" borderId="61" xfId="0" applyFont="1" applyFill="1" applyBorder="1" applyAlignment="1" applyProtection="1">
      <alignment vertical="center"/>
    </xf>
    <xf numFmtId="0" fontId="7" fillId="2" borderId="46" xfId="0" applyFont="1" applyFill="1" applyBorder="1" applyAlignment="1" applyProtection="1">
      <alignment vertical="center"/>
    </xf>
    <xf numFmtId="4" fontId="7" fillId="2" borderId="46" xfId="0" applyNumberFormat="1" applyFont="1" applyFill="1" applyBorder="1" applyAlignment="1" applyProtection="1">
      <alignment vertical="center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4" fontId="7" fillId="2" borderId="62" xfId="0" applyNumberFormat="1" applyFont="1" applyFill="1" applyBorder="1" applyAlignment="1" applyProtection="1">
      <alignment vertical="center"/>
    </xf>
    <xf numFmtId="3" fontId="7" fillId="2" borderId="22" xfId="0" applyNumberFormat="1" applyFont="1" applyFill="1" applyBorder="1" applyAlignment="1" applyProtection="1">
      <alignment vertical="center"/>
    </xf>
    <xf numFmtId="167" fontId="7" fillId="2" borderId="22" xfId="0" applyNumberFormat="1" applyFont="1" applyFill="1" applyBorder="1" applyAlignment="1" applyProtection="1">
      <alignment vertical="center"/>
    </xf>
    <xf numFmtId="167" fontId="7" fillId="2" borderId="28" xfId="0" applyNumberFormat="1" applyFont="1" applyFill="1" applyBorder="1" applyAlignment="1" applyProtection="1">
      <alignment vertical="center"/>
    </xf>
    <xf numFmtId="0" fontId="4" fillId="2" borderId="51" xfId="0" applyFont="1" applyFill="1" applyBorder="1" applyAlignment="1" applyProtection="1">
      <alignment vertical="center"/>
      <protection locked="0"/>
    </xf>
    <xf numFmtId="167" fontId="7" fillId="2" borderId="9" xfId="0" applyNumberFormat="1" applyFont="1" applyFill="1" applyBorder="1" applyAlignment="1" applyProtection="1">
      <alignment vertical="center"/>
      <protection locked="0"/>
    </xf>
    <xf numFmtId="3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1" fontId="7" fillId="2" borderId="51" xfId="0" applyNumberFormat="1" applyFont="1" applyFill="1" applyBorder="1" applyAlignment="1" applyProtection="1">
      <alignment vertical="center"/>
      <protection locked="0"/>
    </xf>
    <xf numFmtId="167" fontId="7" fillId="2" borderId="51" xfId="0" applyNumberFormat="1" applyFont="1" applyFill="1" applyBorder="1" applyAlignment="1" applyProtection="1">
      <alignment vertical="center"/>
      <protection locked="0"/>
    </xf>
    <xf numFmtId="3" fontId="7" fillId="2" borderId="51" xfId="0" applyNumberFormat="1" applyFont="1" applyFill="1" applyBorder="1" applyAlignment="1" applyProtection="1">
      <alignment horizontal="center" vertical="center"/>
      <protection locked="0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4" fontId="7" fillId="2" borderId="7" xfId="0" applyNumberFormat="1" applyFont="1" applyFill="1" applyBorder="1" applyAlignment="1" applyProtection="1">
      <alignment vertical="center"/>
      <protection locked="0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4" fontId="4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14" fillId="2" borderId="0" xfId="0" applyFont="1" applyFill="1" applyProtection="1">
      <protection locked="0"/>
    </xf>
    <xf numFmtId="4" fontId="2" fillId="2" borderId="0" xfId="0" applyNumberFormat="1" applyFont="1" applyFill="1" applyBorder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horizontal="left"/>
      <protection locked="0"/>
    </xf>
    <xf numFmtId="4" fontId="4" fillId="2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4" fontId="7" fillId="5" borderId="2" xfId="0" applyNumberFormat="1" applyFont="1" applyFill="1" applyBorder="1" applyProtection="1"/>
    <xf numFmtId="4" fontId="7" fillId="5" borderId="14" xfId="0" applyNumberFormat="1" applyFont="1" applyFill="1" applyBorder="1" applyProtection="1"/>
    <xf numFmtId="167" fontId="7" fillId="5" borderId="30" xfId="0" applyNumberFormat="1" applyFont="1" applyFill="1" applyBorder="1" applyProtection="1">
      <protection locked="0"/>
    </xf>
    <xf numFmtId="167" fontId="7" fillId="5" borderId="18" xfId="0" applyNumberFormat="1" applyFont="1" applyFill="1" applyBorder="1" applyProtection="1">
      <protection locked="0"/>
    </xf>
    <xf numFmtId="167" fontId="7" fillId="5" borderId="2" xfId="0" applyNumberFormat="1" applyFont="1" applyFill="1" applyBorder="1" applyProtection="1">
      <protection locked="0"/>
    </xf>
    <xf numFmtId="167" fontId="0" fillId="5" borderId="27" xfId="0" applyNumberFormat="1" applyFill="1" applyBorder="1" applyProtection="1">
      <protection locked="0"/>
    </xf>
    <xf numFmtId="3" fontId="7" fillId="5" borderId="12" xfId="0" applyNumberFormat="1" applyFont="1" applyFill="1" applyBorder="1" applyAlignment="1" applyProtection="1">
      <alignment vertical="center"/>
    </xf>
    <xf numFmtId="3" fontId="7" fillId="5" borderId="35" xfId="0" applyNumberFormat="1" applyFont="1" applyFill="1" applyBorder="1" applyAlignment="1" applyProtection="1">
      <alignment vertical="center"/>
    </xf>
    <xf numFmtId="3" fontId="7" fillId="5" borderId="22" xfId="0" applyNumberFormat="1" applyFont="1" applyFill="1" applyBorder="1" applyAlignment="1" applyProtection="1">
      <alignment vertical="center"/>
    </xf>
    <xf numFmtId="4" fontId="7" fillId="5" borderId="12" xfId="0" applyNumberFormat="1" applyFont="1" applyFill="1" applyBorder="1" applyAlignment="1" applyProtection="1">
      <alignment vertical="center"/>
      <protection locked="0"/>
    </xf>
    <xf numFmtId="4" fontId="7" fillId="5" borderId="35" xfId="0" applyNumberFormat="1" applyFont="1" applyFill="1" applyBorder="1" applyAlignment="1" applyProtection="1">
      <alignment vertical="center"/>
      <protection locked="0"/>
    </xf>
    <xf numFmtId="4" fontId="7" fillId="5" borderId="22" xfId="0" applyNumberFormat="1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5" borderId="37" xfId="0" applyFont="1" applyFill="1" applyBorder="1" applyAlignment="1" applyProtection="1">
      <alignment vertical="center"/>
      <protection locked="0"/>
    </xf>
    <xf numFmtId="1" fontId="7" fillId="5" borderId="61" xfId="0" applyNumberFormat="1" applyFont="1" applyFill="1" applyBorder="1" applyAlignment="1" applyProtection="1">
      <alignment vertical="center"/>
      <protection locked="0"/>
    </xf>
    <xf numFmtId="0" fontId="7" fillId="5" borderId="53" xfId="0" applyFont="1" applyFill="1" applyBorder="1" applyAlignment="1" applyProtection="1">
      <alignment vertical="center"/>
      <protection locked="0"/>
    </xf>
    <xf numFmtId="0" fontId="7" fillId="5" borderId="36" xfId="0" applyFont="1" applyFill="1" applyBorder="1" applyAlignment="1" applyProtection="1">
      <alignment vertical="center"/>
      <protection locked="0"/>
    </xf>
    <xf numFmtId="0" fontId="7" fillId="5" borderId="56" xfId="0" applyFont="1" applyFill="1" applyBorder="1" applyAlignment="1" applyProtection="1">
      <alignment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4" fontId="7" fillId="5" borderId="18" xfId="0" applyNumberFormat="1" applyFont="1" applyFill="1" applyBorder="1" applyProtection="1"/>
    <xf numFmtId="167" fontId="8" fillId="2" borderId="13" xfId="0" applyNumberFormat="1" applyFont="1" applyFill="1" applyBorder="1" applyProtection="1"/>
    <xf numFmtId="0" fontId="2" fillId="2" borderId="3" xfId="0" applyFont="1" applyFill="1" applyBorder="1" applyProtection="1">
      <protection locked="0"/>
    </xf>
    <xf numFmtId="167" fontId="8" fillId="2" borderId="29" xfId="0" applyNumberFormat="1" applyFont="1" applyFill="1" applyBorder="1" applyProtection="1"/>
    <xf numFmtId="167" fontId="7" fillId="2" borderId="69" xfId="0" applyNumberFormat="1" applyFont="1" applyFill="1" applyBorder="1" applyProtection="1"/>
    <xf numFmtId="167" fontId="7" fillId="2" borderId="70" xfId="0" applyNumberFormat="1" applyFont="1" applyFill="1" applyBorder="1" applyProtection="1"/>
    <xf numFmtId="1" fontId="7" fillId="2" borderId="3" xfId="0" applyNumberFormat="1" applyFont="1" applyFill="1" applyBorder="1" applyProtection="1">
      <protection locked="0"/>
    </xf>
    <xf numFmtId="4" fontId="7" fillId="5" borderId="30" xfId="0" applyNumberFormat="1" applyFont="1" applyFill="1" applyBorder="1" applyProtection="1"/>
    <xf numFmtId="4" fontId="7" fillId="5" borderId="69" xfId="0" applyNumberFormat="1" applyFont="1" applyFill="1" applyBorder="1" applyProtection="1"/>
    <xf numFmtId="3" fontId="4" fillId="2" borderId="69" xfId="0" applyNumberFormat="1" applyFont="1" applyFill="1" applyBorder="1" applyAlignment="1" applyProtection="1">
      <alignment horizontal="center"/>
    </xf>
    <xf numFmtId="168" fontId="4" fillId="2" borderId="69" xfId="0" applyNumberFormat="1" applyFont="1" applyFill="1" applyBorder="1" applyAlignment="1" applyProtection="1">
      <alignment horizontal="center"/>
    </xf>
    <xf numFmtId="167" fontId="7" fillId="2" borderId="30" xfId="0" applyNumberFormat="1" applyFont="1" applyFill="1" applyBorder="1" applyProtection="1"/>
    <xf numFmtId="0" fontId="4" fillId="2" borderId="70" xfId="0" applyFont="1" applyFill="1" applyBorder="1" applyProtection="1"/>
    <xf numFmtId="167" fontId="8" fillId="2" borderId="31" xfId="0" applyNumberFormat="1" applyFont="1" applyFill="1" applyBorder="1" applyProtection="1"/>
    <xf numFmtId="167" fontId="7" fillId="2" borderId="71" xfId="0" applyNumberFormat="1" applyFont="1" applyFill="1" applyBorder="1" applyProtection="1"/>
    <xf numFmtId="4" fontId="7" fillId="2" borderId="29" xfId="0" applyNumberFormat="1" applyFont="1" applyFill="1" applyBorder="1" applyProtection="1"/>
    <xf numFmtId="4" fontId="7" fillId="2" borderId="31" xfId="0" applyNumberFormat="1" applyFont="1" applyFill="1" applyBorder="1" applyProtection="1"/>
    <xf numFmtId="167" fontId="7" fillId="2" borderId="28" xfId="0" applyNumberFormat="1" applyFont="1" applyFill="1" applyBorder="1" applyProtection="1"/>
    <xf numFmtId="167" fontId="7" fillId="2" borderId="62" xfId="0" applyNumberFormat="1" applyFont="1" applyFill="1" applyBorder="1" applyProtection="1"/>
    <xf numFmtId="3" fontId="4" fillId="2" borderId="24" xfId="0" applyNumberFormat="1" applyFont="1" applyFill="1" applyBorder="1" applyProtection="1"/>
    <xf numFmtId="3" fontId="4" fillId="2" borderId="25" xfId="0" applyNumberFormat="1" applyFont="1" applyFill="1" applyBorder="1" applyProtection="1"/>
    <xf numFmtId="1" fontId="7" fillId="2" borderId="21" xfId="0" applyNumberFormat="1" applyFont="1" applyFill="1" applyBorder="1" applyProtection="1">
      <protection locked="0"/>
    </xf>
    <xf numFmtId="4" fontId="12" fillId="5" borderId="56" xfId="0" applyNumberFormat="1" applyFont="1" applyFill="1" applyBorder="1" applyProtection="1"/>
    <xf numFmtId="4" fontId="12" fillId="5" borderId="24" xfId="0" applyNumberFormat="1" applyFont="1" applyFill="1" applyBorder="1" applyProtection="1"/>
    <xf numFmtId="167" fontId="7" fillId="5" borderId="38" xfId="0" applyNumberFormat="1" applyFont="1" applyFill="1" applyBorder="1" applyProtection="1">
      <protection locked="0"/>
    </xf>
    <xf numFmtId="167" fontId="4" fillId="2" borderId="62" xfId="0" applyNumberFormat="1" applyFont="1" applyFill="1" applyBorder="1" applyProtection="1"/>
    <xf numFmtId="3" fontId="4" fillId="2" borderId="49" xfId="0" applyNumberFormat="1" applyFont="1" applyFill="1" applyBorder="1" applyAlignment="1" applyProtection="1">
      <alignment horizontal="center"/>
    </xf>
    <xf numFmtId="168" fontId="4" fillId="2" borderId="49" xfId="0" applyNumberFormat="1" applyFont="1" applyFill="1" applyBorder="1" applyAlignment="1" applyProtection="1">
      <alignment horizontal="center"/>
    </xf>
    <xf numFmtId="167" fontId="4" fillId="2" borderId="38" xfId="0" applyNumberFormat="1" applyFont="1" applyFill="1" applyBorder="1" applyProtection="1"/>
    <xf numFmtId="0" fontId="4" fillId="2" borderId="25" xfId="0" applyFont="1" applyFill="1" applyBorder="1" applyProtection="1"/>
    <xf numFmtId="167" fontId="8" fillId="2" borderId="28" xfId="0" applyNumberFormat="1" applyFont="1" applyFill="1" applyBorder="1" applyProtection="1"/>
    <xf numFmtId="167" fontId="8" fillId="2" borderId="23" xfId="0" applyNumberFormat="1" applyFont="1" applyFill="1" applyBorder="1" applyProtection="1"/>
    <xf numFmtId="167" fontId="7" fillId="2" borderId="72" xfId="0" applyNumberFormat="1" applyFont="1" applyFill="1" applyBorder="1" applyProtection="1"/>
    <xf numFmtId="4" fontId="7" fillId="2" borderId="28" xfId="0" applyNumberFormat="1" applyFont="1" applyFill="1" applyBorder="1" applyProtection="1"/>
    <xf numFmtId="4" fontId="7" fillId="2" borderId="62" xfId="0" applyNumberFormat="1" applyFont="1" applyFill="1" applyBorder="1" applyProtection="1"/>
    <xf numFmtId="3" fontId="7" fillId="2" borderId="70" xfId="0" applyNumberFormat="1" applyFont="1" applyFill="1" applyBorder="1" applyProtection="1"/>
    <xf numFmtId="167" fontId="4" fillId="5" borderId="27" xfId="0" applyNumberFormat="1" applyFont="1" applyFill="1" applyBorder="1" applyProtection="1">
      <protection locked="0"/>
    </xf>
    <xf numFmtId="3" fontId="7" fillId="2" borderId="71" xfId="0" applyNumberFormat="1" applyFont="1" applyFill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0" xfId="0" applyNumberFormat="1" applyFont="1" applyFill="1" applyAlignment="1" applyProtection="1">
      <alignment horizontal="left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0" fontId="4" fillId="2" borderId="60" xfId="0" applyFont="1" applyFill="1" applyBorder="1" applyAlignment="1" applyProtection="1">
      <alignment horizontal="center" vertical="center" wrapText="1"/>
      <protection locked="0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54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54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55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52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44" fontId="4" fillId="2" borderId="40" xfId="1" applyFont="1" applyFill="1" applyBorder="1" applyAlignment="1" applyProtection="1">
      <alignment horizontal="center" vertical="center" wrapText="1"/>
      <protection locked="0"/>
    </xf>
    <xf numFmtId="44" fontId="4" fillId="2" borderId="43" xfId="1" applyFont="1" applyFill="1" applyBorder="1" applyAlignment="1" applyProtection="1">
      <alignment horizontal="center" vertical="center" wrapText="1"/>
      <protection locked="0"/>
    </xf>
    <xf numFmtId="44" fontId="4" fillId="2" borderId="46" xfId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6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6" fontId="2" fillId="2" borderId="0" xfId="0" applyNumberFormat="1" applyFont="1" applyFill="1" applyBorder="1" applyAlignment="1" applyProtection="1">
      <alignment horizontal="left"/>
      <protection locked="0"/>
    </xf>
    <xf numFmtId="4" fontId="7" fillId="5" borderId="73" xfId="0" applyNumberFormat="1" applyFont="1" applyFill="1" applyBorder="1" applyProtection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e\&#1086;&#1073;&#1097;&#1080;&#1077;\Documents%20and%20Settings\1\&#1056;&#1072;&#1073;&#1086;&#1095;&#1080;&#1081;%20&#1089;&#1090;&#1086;&#1083;\&#1057;&#1091;&#1090;&#1086;&#1095;&#1085;&#1099;&#1081;%20&#1040;&#1047;&#1057;-1%20&#1040;&#1055;&#1056;&#1045;&#1051;&#1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e\&#1086;&#1073;&#1097;&#1080;&#1077;\&#1041;&#1080;&#1073;&#1080;&#1075;&#1091;&#1083;&#1100;\&#1044;&#1077;&#1085;&#1100;%20&#1080;%20&#1085;&#1086;&#1095;&#1100;%20&#1079;&#1072;%20&#1040;&#1042;&#1043;&#1059;&#1057;&#1058;%20&#1040;&#1047;&#1057;%20&#8470;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1-М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1">
          <cell r="N11">
            <v>0</v>
          </cell>
        </row>
        <row r="17">
          <cell r="N17">
            <v>0</v>
          </cell>
        </row>
        <row r="23">
          <cell r="N23">
            <v>0</v>
          </cell>
        </row>
        <row r="29">
          <cell r="N29">
            <v>0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,н,"/>
      <sheetName val="01,д"/>
      <sheetName val="01,н"/>
      <sheetName val="02,д"/>
      <sheetName val="02,н"/>
      <sheetName val="03,д"/>
      <sheetName val="03,н"/>
      <sheetName val="04,д"/>
      <sheetName val="04,н"/>
      <sheetName val="05,д"/>
      <sheetName val="05,н"/>
      <sheetName val="06,д"/>
      <sheetName val="06,н"/>
      <sheetName val="07,д"/>
      <sheetName val="07,н"/>
      <sheetName val="08,д"/>
      <sheetName val="08,н"/>
      <sheetName val="09,д"/>
      <sheetName val="09,н"/>
      <sheetName val="10,д"/>
      <sheetName val="10,02,н"/>
      <sheetName val="11,02,д"/>
      <sheetName val="11,02,н"/>
      <sheetName val="12,02,д"/>
      <sheetName val="12,02,н"/>
      <sheetName val="13,02,д"/>
      <sheetName val="13,02,н"/>
      <sheetName val="14,02,д"/>
      <sheetName val="14,02,н"/>
      <sheetName val="15,02,д"/>
      <sheetName val="15,02,н"/>
      <sheetName val="16,02,д"/>
      <sheetName val="16,02,н"/>
      <sheetName val="17,02,д"/>
      <sheetName val="17,02,н"/>
      <sheetName val="18,02,д"/>
      <sheetName val="18,02,н"/>
      <sheetName val="19,02,д"/>
      <sheetName val="19,02,н"/>
      <sheetName val="20,02,д"/>
      <sheetName val="20,02,н"/>
      <sheetName val="21,02,д"/>
      <sheetName val="21,02,н"/>
      <sheetName val="22,02,д"/>
      <sheetName val="22,02,н"/>
      <sheetName val="23,02,д"/>
      <sheetName val="23,02,н"/>
      <sheetName val="24,02,д"/>
      <sheetName val="24,02,н"/>
      <sheetName val="25,02,д"/>
      <sheetName val="25,02,н"/>
      <sheetName val="26,02,д"/>
      <sheetName val="26,02,н"/>
      <sheetName val="27,02,д"/>
      <sheetName val="27,02,н"/>
      <sheetName val="28,02,д"/>
      <sheetName val="28,02,н"/>
      <sheetName val="01,03,д"/>
      <sheetName val="01,03,н"/>
      <sheetName val="02,03,д"/>
      <sheetName val="02,03,н"/>
      <sheetName val="03,03,д"/>
      <sheetName val="03,03,н"/>
      <sheetName val="04,03,д"/>
      <sheetName val="04,03,н"/>
      <sheetName val="05,03,д"/>
      <sheetName val="05,03,н"/>
      <sheetName val="06,03,д"/>
      <sheetName val="06,03,н"/>
      <sheetName val="07,03,д"/>
      <sheetName val="07,03,н"/>
      <sheetName val="08,03,д"/>
      <sheetName val="08,03,н"/>
      <sheetName val="09,03,д"/>
      <sheetName val="09,03,н"/>
      <sheetName val="10,03,д"/>
      <sheetName val="10,03,н"/>
      <sheetName val="11,03,д"/>
      <sheetName val="11,03,н"/>
      <sheetName val="12,03,д"/>
      <sheetName val="12,03,н"/>
      <sheetName val="13,03,д"/>
      <sheetName val="13,03,н"/>
      <sheetName val="14,03,д"/>
      <sheetName val="14,03,н"/>
      <sheetName val="15,03,д"/>
      <sheetName val="15,03,н"/>
      <sheetName val="16,03,д"/>
      <sheetName val="16,03,н"/>
      <sheetName val="17,03,д"/>
      <sheetName val="17,03,н"/>
      <sheetName val="18,03,д"/>
      <sheetName val="18,03,н"/>
      <sheetName val="19,03,д"/>
      <sheetName val="19,03,н"/>
      <sheetName val="20,03,д"/>
      <sheetName val="20,03,н"/>
      <sheetName val="21,03,д"/>
      <sheetName val="21,03,н"/>
      <sheetName val="22,03,д"/>
      <sheetName val="22,03,н"/>
      <sheetName val="23,03,д"/>
      <sheetName val="23,03,н"/>
      <sheetName val="24,03,д"/>
      <sheetName val="24,03,н"/>
      <sheetName val="25,03,д"/>
      <sheetName val="25,03,н"/>
      <sheetName val="26,03,д"/>
      <sheetName val="26,03,н"/>
      <sheetName val="27,03,д"/>
      <sheetName val="27,03,н"/>
      <sheetName val="28,03,д"/>
      <sheetName val="28,03,н"/>
      <sheetName val="29,03,д"/>
      <sheetName val="29,03,н"/>
      <sheetName val="30,03,д"/>
      <sheetName val="30,03,н"/>
      <sheetName val="31,03,д"/>
      <sheetName val="31,03,н"/>
      <sheetName val="01,04,д"/>
      <sheetName val="01,04,н"/>
      <sheetName val="02,04,д"/>
      <sheetName val="02,04,н"/>
      <sheetName val="03,04,д"/>
      <sheetName val="03,04,н"/>
      <sheetName val="04,04,д"/>
      <sheetName val="04,04,н"/>
      <sheetName val="05,04,д"/>
      <sheetName val="05,04,н"/>
      <sheetName val="06,04,д"/>
      <sheetName val="06,04,н"/>
      <sheetName val="07,04,д"/>
      <sheetName val="07,04,н"/>
      <sheetName val="08,04,д"/>
      <sheetName val="08,04,н"/>
      <sheetName val="09,04,д"/>
      <sheetName val="09,04,н"/>
      <sheetName val="10,04,д"/>
      <sheetName val="10,04,н"/>
      <sheetName val="11,04,д"/>
      <sheetName val="11,04,н"/>
      <sheetName val="12,04.д"/>
      <sheetName val="12,04.н"/>
      <sheetName val="13,04,д"/>
      <sheetName val="13,04,н"/>
      <sheetName val="14,04,д"/>
      <sheetName val="14,04,н"/>
      <sheetName val="15,04,д"/>
      <sheetName val="15,04,н"/>
      <sheetName val="16,04,д"/>
      <sheetName val="16,04,н"/>
      <sheetName val="17,04,д"/>
      <sheetName val="17,04,н"/>
      <sheetName val="18,04,д"/>
      <sheetName val="18,04,н"/>
      <sheetName val="19,04,д"/>
      <sheetName val="19,04,н"/>
      <sheetName val="20,04,д"/>
      <sheetName val="20,04,н"/>
      <sheetName val="21,04,д"/>
      <sheetName val="21,04,н"/>
      <sheetName val="22,04,д"/>
      <sheetName val="22,04,н"/>
      <sheetName val="23,04,д"/>
      <sheetName val="23,04,н"/>
      <sheetName val="24,04,д"/>
      <sheetName val="24,04,н"/>
      <sheetName val="25,04,д"/>
      <sheetName val="25,04,н"/>
      <sheetName val="26,04,д"/>
      <sheetName val="26,04,н"/>
      <sheetName val="27,04,д"/>
      <sheetName val="27,04,н"/>
      <sheetName val="28,04,д"/>
      <sheetName val="28,04,н"/>
      <sheetName val="29,04,д"/>
      <sheetName val="29,04,н"/>
      <sheetName val="30,04,д"/>
      <sheetName val="30,04,н"/>
      <sheetName val="01,05,д"/>
      <sheetName val="01,05,н"/>
      <sheetName val="02,05,д"/>
      <sheetName val="02,05,н"/>
      <sheetName val="03,05,д"/>
      <sheetName val="03,05,н"/>
      <sheetName val="04,05,д"/>
      <sheetName val="04,05,н"/>
      <sheetName val="05,05,д"/>
      <sheetName val="05,05,н"/>
      <sheetName val="06,05,д"/>
      <sheetName val="06,05,н"/>
      <sheetName val="07,05,д"/>
      <sheetName val="07,05,н"/>
      <sheetName val="08,05,д"/>
      <sheetName val="08,05,н"/>
      <sheetName val="09,05,д"/>
      <sheetName val="09,05,н"/>
      <sheetName val="10,05,д"/>
      <sheetName val="10,05,н"/>
      <sheetName val="11,05,д"/>
      <sheetName val="11,05,н"/>
      <sheetName val="12,05,д"/>
      <sheetName val="12,05,н"/>
      <sheetName val="13,05,д"/>
      <sheetName val="13,05,н"/>
      <sheetName val="14,05,д"/>
      <sheetName val="14,05,н"/>
      <sheetName val="15,05,д"/>
      <sheetName val="15,05,н"/>
      <sheetName val="16,05,д"/>
      <sheetName val="16,05,н"/>
      <sheetName val="17,05,д"/>
      <sheetName val="17,05,н"/>
      <sheetName val="18,05,д"/>
      <sheetName val="18,05,н"/>
      <sheetName val="19,05,д"/>
      <sheetName val="19,05,н"/>
      <sheetName val="20,05,д"/>
      <sheetName val="20,05,н"/>
      <sheetName val="21,05,д"/>
      <sheetName val="21,05,н"/>
      <sheetName val="22,05,д"/>
      <sheetName val="22,05,н"/>
      <sheetName val="23,05,д"/>
      <sheetName val="23,05,н"/>
      <sheetName val="24,05,д"/>
      <sheetName val="24,05,н"/>
      <sheetName val="25,05,д"/>
      <sheetName val="25,05,н"/>
      <sheetName val="26,05,д"/>
      <sheetName val="26,05,н"/>
      <sheetName val="27,05,д"/>
      <sheetName val="27,05,н"/>
      <sheetName val="28,05,д"/>
      <sheetName val="28,05,н"/>
      <sheetName val="29,05,д"/>
      <sheetName val="29,05,д (2)"/>
      <sheetName val="29,05,н"/>
      <sheetName val="30,05,д"/>
      <sheetName val="30,05,н"/>
      <sheetName val="31,05,д"/>
      <sheetName val="31,05,н"/>
      <sheetName val="01,06,д"/>
      <sheetName val="01,06,н"/>
      <sheetName val="02,06,д"/>
      <sheetName val="02,06,н"/>
      <sheetName val="03,06,д"/>
      <sheetName val="03,06,н"/>
      <sheetName val="04,06,д"/>
      <sheetName val="04,06,н"/>
      <sheetName val="05,06,д"/>
      <sheetName val="05,06,н"/>
      <sheetName val="06,06,д"/>
      <sheetName val="06,06,н"/>
      <sheetName val="07,06,д"/>
      <sheetName val="07,06,н"/>
      <sheetName val="08,06,д"/>
      <sheetName val="08,06,н"/>
      <sheetName val="09,06,д"/>
      <sheetName val="09,06,н"/>
      <sheetName val="10,06,д"/>
      <sheetName val="10,06,н"/>
      <sheetName val="11,06,д"/>
      <sheetName val="11,06,н"/>
      <sheetName val="12,06,д"/>
      <sheetName val="12,06,н"/>
      <sheetName val="13,06,д"/>
      <sheetName val="13,06,н"/>
      <sheetName val="14,06,д"/>
      <sheetName val="14,06,н"/>
      <sheetName val="15,06,д"/>
      <sheetName val="15,06,н"/>
      <sheetName val="16,06,д"/>
      <sheetName val="16,06,н"/>
      <sheetName val="17,06,д"/>
      <sheetName val="17,06,н"/>
      <sheetName val="18,06,д"/>
      <sheetName val="18,06,н"/>
      <sheetName val="19,06,д"/>
      <sheetName val="19,06,н"/>
      <sheetName val="20,06,д"/>
      <sheetName val="20,06,н"/>
      <sheetName val="21,06,д"/>
      <sheetName val="21,06,н"/>
      <sheetName val="22,06,д"/>
      <sheetName val="22,06,н"/>
      <sheetName val="23,06,д"/>
      <sheetName val="23,06,н"/>
      <sheetName val="24,06,д"/>
      <sheetName val="24,06,н"/>
      <sheetName val="25,06,д"/>
      <sheetName val="25,06,н"/>
      <sheetName val="26,06,д"/>
      <sheetName val="26,06,н"/>
      <sheetName val="27,06,д"/>
      <sheetName val="27,06,н"/>
      <sheetName val="28,06,д"/>
      <sheetName val="28,06,н"/>
      <sheetName val="29,06,д"/>
      <sheetName val="29,06,н"/>
      <sheetName val="30,06,д"/>
      <sheetName val="30,06,н"/>
      <sheetName val="01,07,д"/>
      <sheetName val="01,07,н"/>
      <sheetName val="02,07,д"/>
      <sheetName val="02,07,н"/>
      <sheetName val="03,07,д"/>
      <sheetName val="03,07,н"/>
      <sheetName val="04,07,д"/>
      <sheetName val="04,07,н"/>
      <sheetName val="05,07,д"/>
      <sheetName val="05,07,н"/>
      <sheetName val="06,07,д"/>
      <sheetName val="06,07,н"/>
      <sheetName val="07,07,д"/>
      <sheetName val="07,07,н"/>
      <sheetName val="08,07,д"/>
      <sheetName val="08,07,н"/>
      <sheetName val="09,07,д"/>
      <sheetName val="09,07,н"/>
      <sheetName val="10,07,д"/>
      <sheetName val="10,07,н"/>
      <sheetName val="11,07,д"/>
      <sheetName val="11,07,н"/>
      <sheetName val="12,07,д"/>
      <sheetName val="12,07,н"/>
      <sheetName val="13,07,д"/>
      <sheetName val="13,07,н"/>
      <sheetName val="14,07,д"/>
      <sheetName val="14,07,н"/>
      <sheetName val="15,07,д"/>
      <sheetName val="15,07,н"/>
      <sheetName val="16,07,д"/>
      <sheetName val="16,07,н"/>
      <sheetName val="17,07,д"/>
      <sheetName val="17,07,н"/>
      <sheetName val="18,07,д"/>
      <sheetName val="18,07,н"/>
      <sheetName val="19,07,д"/>
      <sheetName val="19,07,н"/>
      <sheetName val="20,07,д"/>
      <sheetName val="20,07,н"/>
      <sheetName val="21,07,д"/>
      <sheetName val="21,07,н"/>
      <sheetName val="22,07,д"/>
      <sheetName val="22,07,н"/>
      <sheetName val="23,07,д"/>
      <sheetName val="23,07,н"/>
      <sheetName val="24,07,д"/>
      <sheetName val="24,07,н"/>
      <sheetName val="25,07,д"/>
      <sheetName val="25,07,н"/>
      <sheetName val="26,07,д"/>
      <sheetName val="26,07,н"/>
      <sheetName val="27,07,д"/>
      <sheetName val="27,07,н"/>
      <sheetName val="28,07,д"/>
      <sheetName val="28,07,н"/>
      <sheetName val="29,07,д"/>
      <sheetName val="29,07,н"/>
      <sheetName val="30,07,д"/>
      <sheetName val="30,07,н"/>
      <sheetName val="31,07,д"/>
      <sheetName val="31,07,н"/>
      <sheetName val="01,08,д"/>
      <sheetName val="01,08,н"/>
      <sheetName val="02,08,д"/>
      <sheetName val="02,08,н"/>
      <sheetName val="03,08,д"/>
      <sheetName val="03,08,н"/>
      <sheetName val="04,08,д"/>
      <sheetName val="04,08,н"/>
      <sheetName val="05,08,д"/>
      <sheetName val="05,08,н"/>
      <sheetName val="06,08,д"/>
      <sheetName val="06,08,н"/>
      <sheetName val="07,08,д"/>
      <sheetName val="07,08,н"/>
      <sheetName val="08,08,д"/>
      <sheetName val="08,08,н"/>
      <sheetName val="09,08,д"/>
      <sheetName val="09,08,н"/>
      <sheetName val="10,08,д"/>
      <sheetName val="10,08,н"/>
      <sheetName val="11,08,д"/>
      <sheetName val="11,08,н"/>
      <sheetName val="12,08,д"/>
      <sheetName val="12,08,н"/>
      <sheetName val="13,08,д"/>
      <sheetName val="13,08,н"/>
      <sheetName val="14,08,д"/>
      <sheetName val="14,08,н"/>
      <sheetName val="15,08,д"/>
      <sheetName val="15,08,н"/>
      <sheetName val="16,08,д"/>
      <sheetName val="16,08,н"/>
      <sheetName val="17,08,д"/>
      <sheetName val="17,08,н"/>
      <sheetName val="18,08,д"/>
      <sheetName val="18,08,н"/>
      <sheetName val="19,08,д"/>
      <sheetName val="19,08,н"/>
      <sheetName val="20,08,д"/>
      <sheetName val="20,08,н"/>
      <sheetName val="21,08,д"/>
      <sheetName val="21,08,н"/>
      <sheetName val="22,08,д"/>
      <sheetName val="22,08,н"/>
      <sheetName val="23,08,д"/>
      <sheetName val="23,08н"/>
      <sheetName val="24,08,д"/>
      <sheetName val="24,08,н"/>
      <sheetName val="25,08д"/>
      <sheetName val="25,08н"/>
      <sheetName val="26,08д"/>
      <sheetName val="26,08н"/>
      <sheetName val="27.08д"/>
      <sheetName val="27.08н"/>
      <sheetName val=","/>
      <sheetName val=",,"/>
      <sheetName val="02,1 "/>
      <sheetName val="02,2"/>
      <sheetName val="03,1"/>
      <sheetName val="03,2"/>
      <sheetName val="04,1"/>
      <sheetName val="04,2"/>
      <sheetName val="05,1"/>
      <sheetName val="05,2"/>
      <sheetName val="06,1"/>
      <sheetName val="06,2"/>
      <sheetName val="07,1"/>
      <sheetName val="07,2"/>
      <sheetName val="08,1"/>
      <sheetName val="08,2"/>
      <sheetName val="09,1"/>
      <sheetName val="09,2"/>
      <sheetName val="10,1"/>
      <sheetName val="10,2"/>
      <sheetName val="11,1"/>
      <sheetName val="11,2"/>
      <sheetName val="12,1"/>
      <sheetName val="12,2"/>
      <sheetName val="13,1"/>
      <sheetName val="13,2"/>
      <sheetName val="14,1"/>
      <sheetName val="14,2"/>
      <sheetName val="15,1"/>
      <sheetName val="15,2"/>
      <sheetName val="16,1"/>
      <sheetName val="16,2"/>
      <sheetName val="17,1"/>
      <sheetName val="17,2"/>
      <sheetName val="18,1"/>
      <sheetName val="18,2"/>
      <sheetName val="19,1"/>
      <sheetName val="19,2"/>
      <sheetName val="20,1"/>
      <sheetName val="20,2"/>
      <sheetName val="21,1"/>
      <sheetName val="21,2"/>
      <sheetName val="22,1"/>
      <sheetName val="22,2"/>
      <sheetName val="23,1"/>
      <sheetName val="23,2"/>
      <sheetName val="24,1"/>
      <sheetName val="24,2"/>
      <sheetName val="25,1"/>
      <sheetName val="25,2"/>
      <sheetName val="26,1"/>
      <sheetName val="26,2"/>
      <sheetName val="27,1"/>
      <sheetName val="27,2"/>
      <sheetName val="28,1"/>
      <sheetName val="28,2"/>
      <sheetName val="29,1"/>
      <sheetName val="29,2"/>
      <sheetName val="30,1"/>
      <sheetName val="30,2"/>
      <sheetName val="31,1"/>
      <sheetName val="31,2"/>
      <sheetName val="01,1"/>
      <sheetName val="01,2"/>
      <sheetName val="02,01"/>
      <sheetName val="2,2"/>
      <sheetName val="3,1"/>
      <sheetName val="3,2"/>
      <sheetName val="4,1"/>
      <sheetName val="4,2"/>
      <sheetName val="5,1"/>
      <sheetName val="5,2"/>
      <sheetName val="6,1"/>
      <sheetName val="6,2"/>
      <sheetName val="7,1"/>
      <sheetName val="7,2"/>
      <sheetName val="8,1"/>
      <sheetName val="8,2"/>
      <sheetName val="9,1"/>
      <sheetName val="9,2"/>
      <sheetName val="10,01"/>
      <sheetName val="10,н"/>
      <sheetName val="11,д"/>
      <sheetName val="11,н,"/>
      <sheetName val="12,д,"/>
      <sheetName val="12,н,"/>
      <sheetName val="13д"/>
      <sheetName val="13н"/>
      <sheetName val="14,д,"/>
      <sheetName val="14,н,"/>
      <sheetName val="15,д,"/>
      <sheetName val="15,н,"/>
      <sheetName val="16,д,"/>
      <sheetName val="16,н,"/>
      <sheetName val="17,д,"/>
      <sheetName val="17,н,"/>
      <sheetName val="18,д,"/>
      <sheetName val="18,н,"/>
      <sheetName val="19,д."/>
      <sheetName val="19,н,"/>
      <sheetName val="20,д,"/>
      <sheetName val="20,н,"/>
      <sheetName val="21,д,"/>
      <sheetName val="21,н,"/>
      <sheetName val="22,д,"/>
      <sheetName val="22,н,"/>
      <sheetName val="23,д,"/>
      <sheetName val="23,н,"/>
      <sheetName val="24,д,"/>
      <sheetName val="24,н,"/>
      <sheetName val="25,д,"/>
      <sheetName val="25,н,"/>
      <sheetName val="26,д,"/>
      <sheetName val="26,н,"/>
      <sheetName val="27,д,"/>
      <sheetName val="27,н,"/>
      <sheetName val="28,д,"/>
      <sheetName val="28,н,"/>
      <sheetName val="29,д,"/>
      <sheetName val="29,н,"/>
      <sheetName val="30,д,"/>
      <sheetName val="30н,"/>
      <sheetName val="31,д,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>
        <row r="53">
          <cell r="A53" t="str">
            <v>Аи-92</v>
          </cell>
        </row>
      </sheetData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zoomScale="60" zoomScaleNormal="60" workbookViewId="0">
      <selection activeCell="G10" sqref="G10"/>
    </sheetView>
  </sheetViews>
  <sheetFormatPr defaultRowHeight="12.75" x14ac:dyDescent="0.2"/>
  <cols>
    <col min="1" max="1" width="6.42578125" style="1" customWidth="1"/>
    <col min="2" max="2" width="14.28515625" style="3" customWidth="1"/>
    <col min="3" max="3" width="16.42578125" style="3" customWidth="1"/>
    <col min="4" max="4" width="15" style="3" customWidth="1"/>
    <col min="5" max="5" width="12.85546875" style="3" customWidth="1"/>
    <col min="6" max="6" width="9.28515625" style="3" customWidth="1"/>
    <col min="7" max="7" width="17.5703125" style="3" customWidth="1"/>
    <col min="8" max="8" width="17" style="3" customWidth="1"/>
    <col min="9" max="9" width="13.140625" style="3" customWidth="1"/>
    <col min="10" max="10" width="8.42578125" style="3" customWidth="1"/>
    <col min="11" max="11" width="12.7109375" style="3" customWidth="1"/>
    <col min="12" max="12" width="15.140625" style="3" customWidth="1"/>
    <col min="13" max="13" width="9.85546875" style="3" customWidth="1"/>
    <col min="14" max="14" width="15" style="3" customWidth="1"/>
    <col min="15" max="15" width="10" style="3" customWidth="1"/>
    <col min="16" max="16" width="11.85546875" style="3" customWidth="1"/>
    <col min="17" max="17" width="9.28515625" style="3" hidden="1" customWidth="1"/>
    <col min="18" max="18" width="16" style="3" customWidth="1"/>
    <col min="19" max="19" width="14.7109375" style="3" customWidth="1"/>
    <col min="20" max="20" width="17.7109375" style="3" customWidth="1"/>
    <col min="21" max="21" width="13.85546875" style="3" customWidth="1"/>
    <col min="22" max="22" width="14.85546875" style="3" customWidth="1"/>
    <col min="23" max="23" width="9.140625" style="3"/>
    <col min="24" max="24" width="10.5703125" style="3" bestFit="1" customWidth="1"/>
    <col min="25" max="25" width="9.140625" style="3"/>
    <col min="26" max="26" width="9.85546875" style="3" bestFit="1" customWidth="1"/>
    <col min="27" max="256" width="9.140625" style="3"/>
    <col min="257" max="257" width="6.42578125" style="3" customWidth="1"/>
    <col min="258" max="258" width="14.28515625" style="3" customWidth="1"/>
    <col min="259" max="259" width="13.85546875" style="3" customWidth="1"/>
    <col min="260" max="261" width="12.85546875" style="3" customWidth="1"/>
    <col min="262" max="262" width="9.28515625" style="3" customWidth="1"/>
    <col min="263" max="263" width="15.140625" style="3" customWidth="1"/>
    <col min="264" max="264" width="17" style="3" customWidth="1"/>
    <col min="265" max="265" width="13.140625" style="3" customWidth="1"/>
    <col min="266" max="266" width="8.42578125" style="3" customWidth="1"/>
    <col min="267" max="268" width="12.7109375" style="3" customWidth="1"/>
    <col min="269" max="269" width="9.85546875" style="3" customWidth="1"/>
    <col min="270" max="270" width="15" style="3" customWidth="1"/>
    <col min="271" max="271" width="10" style="3" customWidth="1"/>
    <col min="272" max="272" width="11.85546875" style="3" customWidth="1"/>
    <col min="273" max="273" width="0" style="3" hidden="1" customWidth="1"/>
    <col min="274" max="274" width="16" style="3" customWidth="1"/>
    <col min="275" max="275" width="14.7109375" style="3" customWidth="1"/>
    <col min="276" max="276" width="17.7109375" style="3" customWidth="1"/>
    <col min="277" max="277" width="13.85546875" style="3" customWidth="1"/>
    <col min="278" max="278" width="14.85546875" style="3" customWidth="1"/>
    <col min="279" max="279" width="9.140625" style="3"/>
    <col min="280" max="280" width="10.5703125" style="3" bestFit="1" customWidth="1"/>
    <col min="281" max="281" width="9.140625" style="3"/>
    <col min="282" max="282" width="9.85546875" style="3" bestFit="1" customWidth="1"/>
    <col min="283" max="512" width="9.140625" style="3"/>
    <col min="513" max="513" width="6.42578125" style="3" customWidth="1"/>
    <col min="514" max="514" width="14.28515625" style="3" customWidth="1"/>
    <col min="515" max="515" width="13.85546875" style="3" customWidth="1"/>
    <col min="516" max="517" width="12.85546875" style="3" customWidth="1"/>
    <col min="518" max="518" width="9.28515625" style="3" customWidth="1"/>
    <col min="519" max="519" width="15.140625" style="3" customWidth="1"/>
    <col min="520" max="520" width="17" style="3" customWidth="1"/>
    <col min="521" max="521" width="13.140625" style="3" customWidth="1"/>
    <col min="522" max="522" width="8.42578125" style="3" customWidth="1"/>
    <col min="523" max="524" width="12.7109375" style="3" customWidth="1"/>
    <col min="525" max="525" width="9.85546875" style="3" customWidth="1"/>
    <col min="526" max="526" width="15" style="3" customWidth="1"/>
    <col min="527" max="527" width="10" style="3" customWidth="1"/>
    <col min="528" max="528" width="11.85546875" style="3" customWidth="1"/>
    <col min="529" max="529" width="0" style="3" hidden="1" customWidth="1"/>
    <col min="530" max="530" width="16" style="3" customWidth="1"/>
    <col min="531" max="531" width="14.7109375" style="3" customWidth="1"/>
    <col min="532" max="532" width="17.7109375" style="3" customWidth="1"/>
    <col min="533" max="533" width="13.85546875" style="3" customWidth="1"/>
    <col min="534" max="534" width="14.85546875" style="3" customWidth="1"/>
    <col min="535" max="535" width="9.140625" style="3"/>
    <col min="536" max="536" width="10.5703125" style="3" bestFit="1" customWidth="1"/>
    <col min="537" max="537" width="9.140625" style="3"/>
    <col min="538" max="538" width="9.85546875" style="3" bestFit="1" customWidth="1"/>
    <col min="539" max="768" width="9.140625" style="3"/>
    <col min="769" max="769" width="6.42578125" style="3" customWidth="1"/>
    <col min="770" max="770" width="14.28515625" style="3" customWidth="1"/>
    <col min="771" max="771" width="13.85546875" style="3" customWidth="1"/>
    <col min="772" max="773" width="12.85546875" style="3" customWidth="1"/>
    <col min="774" max="774" width="9.28515625" style="3" customWidth="1"/>
    <col min="775" max="775" width="15.140625" style="3" customWidth="1"/>
    <col min="776" max="776" width="17" style="3" customWidth="1"/>
    <col min="777" max="777" width="13.140625" style="3" customWidth="1"/>
    <col min="778" max="778" width="8.42578125" style="3" customWidth="1"/>
    <col min="779" max="780" width="12.7109375" style="3" customWidth="1"/>
    <col min="781" max="781" width="9.85546875" style="3" customWidth="1"/>
    <col min="782" max="782" width="15" style="3" customWidth="1"/>
    <col min="783" max="783" width="10" style="3" customWidth="1"/>
    <col min="784" max="784" width="11.85546875" style="3" customWidth="1"/>
    <col min="785" max="785" width="0" style="3" hidden="1" customWidth="1"/>
    <col min="786" max="786" width="16" style="3" customWidth="1"/>
    <col min="787" max="787" width="14.7109375" style="3" customWidth="1"/>
    <col min="788" max="788" width="17.7109375" style="3" customWidth="1"/>
    <col min="789" max="789" width="13.85546875" style="3" customWidth="1"/>
    <col min="790" max="790" width="14.85546875" style="3" customWidth="1"/>
    <col min="791" max="791" width="9.140625" style="3"/>
    <col min="792" max="792" width="10.5703125" style="3" bestFit="1" customWidth="1"/>
    <col min="793" max="793" width="9.140625" style="3"/>
    <col min="794" max="794" width="9.85546875" style="3" bestFit="1" customWidth="1"/>
    <col min="795" max="1024" width="9.140625" style="3"/>
    <col min="1025" max="1025" width="6.42578125" style="3" customWidth="1"/>
    <col min="1026" max="1026" width="14.28515625" style="3" customWidth="1"/>
    <col min="1027" max="1027" width="13.85546875" style="3" customWidth="1"/>
    <col min="1028" max="1029" width="12.85546875" style="3" customWidth="1"/>
    <col min="1030" max="1030" width="9.28515625" style="3" customWidth="1"/>
    <col min="1031" max="1031" width="15.140625" style="3" customWidth="1"/>
    <col min="1032" max="1032" width="17" style="3" customWidth="1"/>
    <col min="1033" max="1033" width="13.140625" style="3" customWidth="1"/>
    <col min="1034" max="1034" width="8.42578125" style="3" customWidth="1"/>
    <col min="1035" max="1036" width="12.7109375" style="3" customWidth="1"/>
    <col min="1037" max="1037" width="9.85546875" style="3" customWidth="1"/>
    <col min="1038" max="1038" width="15" style="3" customWidth="1"/>
    <col min="1039" max="1039" width="10" style="3" customWidth="1"/>
    <col min="1040" max="1040" width="11.85546875" style="3" customWidth="1"/>
    <col min="1041" max="1041" width="0" style="3" hidden="1" customWidth="1"/>
    <col min="1042" max="1042" width="16" style="3" customWidth="1"/>
    <col min="1043" max="1043" width="14.7109375" style="3" customWidth="1"/>
    <col min="1044" max="1044" width="17.7109375" style="3" customWidth="1"/>
    <col min="1045" max="1045" width="13.85546875" style="3" customWidth="1"/>
    <col min="1046" max="1046" width="14.85546875" style="3" customWidth="1"/>
    <col min="1047" max="1047" width="9.140625" style="3"/>
    <col min="1048" max="1048" width="10.5703125" style="3" bestFit="1" customWidth="1"/>
    <col min="1049" max="1049" width="9.140625" style="3"/>
    <col min="1050" max="1050" width="9.85546875" style="3" bestFit="1" customWidth="1"/>
    <col min="1051" max="1280" width="9.140625" style="3"/>
    <col min="1281" max="1281" width="6.42578125" style="3" customWidth="1"/>
    <col min="1282" max="1282" width="14.28515625" style="3" customWidth="1"/>
    <col min="1283" max="1283" width="13.85546875" style="3" customWidth="1"/>
    <col min="1284" max="1285" width="12.85546875" style="3" customWidth="1"/>
    <col min="1286" max="1286" width="9.28515625" style="3" customWidth="1"/>
    <col min="1287" max="1287" width="15.140625" style="3" customWidth="1"/>
    <col min="1288" max="1288" width="17" style="3" customWidth="1"/>
    <col min="1289" max="1289" width="13.140625" style="3" customWidth="1"/>
    <col min="1290" max="1290" width="8.42578125" style="3" customWidth="1"/>
    <col min="1291" max="1292" width="12.7109375" style="3" customWidth="1"/>
    <col min="1293" max="1293" width="9.85546875" style="3" customWidth="1"/>
    <col min="1294" max="1294" width="15" style="3" customWidth="1"/>
    <col min="1295" max="1295" width="10" style="3" customWidth="1"/>
    <col min="1296" max="1296" width="11.85546875" style="3" customWidth="1"/>
    <col min="1297" max="1297" width="0" style="3" hidden="1" customWidth="1"/>
    <col min="1298" max="1298" width="16" style="3" customWidth="1"/>
    <col min="1299" max="1299" width="14.7109375" style="3" customWidth="1"/>
    <col min="1300" max="1300" width="17.7109375" style="3" customWidth="1"/>
    <col min="1301" max="1301" width="13.85546875" style="3" customWidth="1"/>
    <col min="1302" max="1302" width="14.85546875" style="3" customWidth="1"/>
    <col min="1303" max="1303" width="9.140625" style="3"/>
    <col min="1304" max="1304" width="10.5703125" style="3" bestFit="1" customWidth="1"/>
    <col min="1305" max="1305" width="9.140625" style="3"/>
    <col min="1306" max="1306" width="9.85546875" style="3" bestFit="1" customWidth="1"/>
    <col min="1307" max="1536" width="9.140625" style="3"/>
    <col min="1537" max="1537" width="6.42578125" style="3" customWidth="1"/>
    <col min="1538" max="1538" width="14.28515625" style="3" customWidth="1"/>
    <col min="1539" max="1539" width="13.85546875" style="3" customWidth="1"/>
    <col min="1540" max="1541" width="12.85546875" style="3" customWidth="1"/>
    <col min="1542" max="1542" width="9.28515625" style="3" customWidth="1"/>
    <col min="1543" max="1543" width="15.140625" style="3" customWidth="1"/>
    <col min="1544" max="1544" width="17" style="3" customWidth="1"/>
    <col min="1545" max="1545" width="13.140625" style="3" customWidth="1"/>
    <col min="1546" max="1546" width="8.42578125" style="3" customWidth="1"/>
    <col min="1547" max="1548" width="12.7109375" style="3" customWidth="1"/>
    <col min="1549" max="1549" width="9.85546875" style="3" customWidth="1"/>
    <col min="1550" max="1550" width="15" style="3" customWidth="1"/>
    <col min="1551" max="1551" width="10" style="3" customWidth="1"/>
    <col min="1552" max="1552" width="11.85546875" style="3" customWidth="1"/>
    <col min="1553" max="1553" width="0" style="3" hidden="1" customWidth="1"/>
    <col min="1554" max="1554" width="16" style="3" customWidth="1"/>
    <col min="1555" max="1555" width="14.7109375" style="3" customWidth="1"/>
    <col min="1556" max="1556" width="17.7109375" style="3" customWidth="1"/>
    <col min="1557" max="1557" width="13.85546875" style="3" customWidth="1"/>
    <col min="1558" max="1558" width="14.85546875" style="3" customWidth="1"/>
    <col min="1559" max="1559" width="9.140625" style="3"/>
    <col min="1560" max="1560" width="10.5703125" style="3" bestFit="1" customWidth="1"/>
    <col min="1561" max="1561" width="9.140625" style="3"/>
    <col min="1562" max="1562" width="9.85546875" style="3" bestFit="1" customWidth="1"/>
    <col min="1563" max="1792" width="9.140625" style="3"/>
    <col min="1793" max="1793" width="6.42578125" style="3" customWidth="1"/>
    <col min="1794" max="1794" width="14.28515625" style="3" customWidth="1"/>
    <col min="1795" max="1795" width="13.85546875" style="3" customWidth="1"/>
    <col min="1796" max="1797" width="12.85546875" style="3" customWidth="1"/>
    <col min="1798" max="1798" width="9.28515625" style="3" customWidth="1"/>
    <col min="1799" max="1799" width="15.140625" style="3" customWidth="1"/>
    <col min="1800" max="1800" width="17" style="3" customWidth="1"/>
    <col min="1801" max="1801" width="13.140625" style="3" customWidth="1"/>
    <col min="1802" max="1802" width="8.42578125" style="3" customWidth="1"/>
    <col min="1803" max="1804" width="12.7109375" style="3" customWidth="1"/>
    <col min="1805" max="1805" width="9.85546875" style="3" customWidth="1"/>
    <col min="1806" max="1806" width="15" style="3" customWidth="1"/>
    <col min="1807" max="1807" width="10" style="3" customWidth="1"/>
    <col min="1808" max="1808" width="11.85546875" style="3" customWidth="1"/>
    <col min="1809" max="1809" width="0" style="3" hidden="1" customWidth="1"/>
    <col min="1810" max="1810" width="16" style="3" customWidth="1"/>
    <col min="1811" max="1811" width="14.7109375" style="3" customWidth="1"/>
    <col min="1812" max="1812" width="17.7109375" style="3" customWidth="1"/>
    <col min="1813" max="1813" width="13.85546875" style="3" customWidth="1"/>
    <col min="1814" max="1814" width="14.85546875" style="3" customWidth="1"/>
    <col min="1815" max="1815" width="9.140625" style="3"/>
    <col min="1816" max="1816" width="10.5703125" style="3" bestFit="1" customWidth="1"/>
    <col min="1817" max="1817" width="9.140625" style="3"/>
    <col min="1818" max="1818" width="9.85546875" style="3" bestFit="1" customWidth="1"/>
    <col min="1819" max="2048" width="9.140625" style="3"/>
    <col min="2049" max="2049" width="6.42578125" style="3" customWidth="1"/>
    <col min="2050" max="2050" width="14.28515625" style="3" customWidth="1"/>
    <col min="2051" max="2051" width="13.85546875" style="3" customWidth="1"/>
    <col min="2052" max="2053" width="12.85546875" style="3" customWidth="1"/>
    <col min="2054" max="2054" width="9.28515625" style="3" customWidth="1"/>
    <col min="2055" max="2055" width="15.140625" style="3" customWidth="1"/>
    <col min="2056" max="2056" width="17" style="3" customWidth="1"/>
    <col min="2057" max="2057" width="13.140625" style="3" customWidth="1"/>
    <col min="2058" max="2058" width="8.42578125" style="3" customWidth="1"/>
    <col min="2059" max="2060" width="12.7109375" style="3" customWidth="1"/>
    <col min="2061" max="2061" width="9.85546875" style="3" customWidth="1"/>
    <col min="2062" max="2062" width="15" style="3" customWidth="1"/>
    <col min="2063" max="2063" width="10" style="3" customWidth="1"/>
    <col min="2064" max="2064" width="11.85546875" style="3" customWidth="1"/>
    <col min="2065" max="2065" width="0" style="3" hidden="1" customWidth="1"/>
    <col min="2066" max="2066" width="16" style="3" customWidth="1"/>
    <col min="2067" max="2067" width="14.7109375" style="3" customWidth="1"/>
    <col min="2068" max="2068" width="17.7109375" style="3" customWidth="1"/>
    <col min="2069" max="2069" width="13.85546875" style="3" customWidth="1"/>
    <col min="2070" max="2070" width="14.85546875" style="3" customWidth="1"/>
    <col min="2071" max="2071" width="9.140625" style="3"/>
    <col min="2072" max="2072" width="10.5703125" style="3" bestFit="1" customWidth="1"/>
    <col min="2073" max="2073" width="9.140625" style="3"/>
    <col min="2074" max="2074" width="9.85546875" style="3" bestFit="1" customWidth="1"/>
    <col min="2075" max="2304" width="9.140625" style="3"/>
    <col min="2305" max="2305" width="6.42578125" style="3" customWidth="1"/>
    <col min="2306" max="2306" width="14.28515625" style="3" customWidth="1"/>
    <col min="2307" max="2307" width="13.85546875" style="3" customWidth="1"/>
    <col min="2308" max="2309" width="12.85546875" style="3" customWidth="1"/>
    <col min="2310" max="2310" width="9.28515625" style="3" customWidth="1"/>
    <col min="2311" max="2311" width="15.140625" style="3" customWidth="1"/>
    <col min="2312" max="2312" width="17" style="3" customWidth="1"/>
    <col min="2313" max="2313" width="13.140625" style="3" customWidth="1"/>
    <col min="2314" max="2314" width="8.42578125" style="3" customWidth="1"/>
    <col min="2315" max="2316" width="12.7109375" style="3" customWidth="1"/>
    <col min="2317" max="2317" width="9.85546875" style="3" customWidth="1"/>
    <col min="2318" max="2318" width="15" style="3" customWidth="1"/>
    <col min="2319" max="2319" width="10" style="3" customWidth="1"/>
    <col min="2320" max="2320" width="11.85546875" style="3" customWidth="1"/>
    <col min="2321" max="2321" width="0" style="3" hidden="1" customWidth="1"/>
    <col min="2322" max="2322" width="16" style="3" customWidth="1"/>
    <col min="2323" max="2323" width="14.7109375" style="3" customWidth="1"/>
    <col min="2324" max="2324" width="17.7109375" style="3" customWidth="1"/>
    <col min="2325" max="2325" width="13.85546875" style="3" customWidth="1"/>
    <col min="2326" max="2326" width="14.85546875" style="3" customWidth="1"/>
    <col min="2327" max="2327" width="9.140625" style="3"/>
    <col min="2328" max="2328" width="10.5703125" style="3" bestFit="1" customWidth="1"/>
    <col min="2329" max="2329" width="9.140625" style="3"/>
    <col min="2330" max="2330" width="9.85546875" style="3" bestFit="1" customWidth="1"/>
    <col min="2331" max="2560" width="9.140625" style="3"/>
    <col min="2561" max="2561" width="6.42578125" style="3" customWidth="1"/>
    <col min="2562" max="2562" width="14.28515625" style="3" customWidth="1"/>
    <col min="2563" max="2563" width="13.85546875" style="3" customWidth="1"/>
    <col min="2564" max="2565" width="12.85546875" style="3" customWidth="1"/>
    <col min="2566" max="2566" width="9.28515625" style="3" customWidth="1"/>
    <col min="2567" max="2567" width="15.140625" style="3" customWidth="1"/>
    <col min="2568" max="2568" width="17" style="3" customWidth="1"/>
    <col min="2569" max="2569" width="13.140625" style="3" customWidth="1"/>
    <col min="2570" max="2570" width="8.42578125" style="3" customWidth="1"/>
    <col min="2571" max="2572" width="12.7109375" style="3" customWidth="1"/>
    <col min="2573" max="2573" width="9.85546875" style="3" customWidth="1"/>
    <col min="2574" max="2574" width="15" style="3" customWidth="1"/>
    <col min="2575" max="2575" width="10" style="3" customWidth="1"/>
    <col min="2576" max="2576" width="11.85546875" style="3" customWidth="1"/>
    <col min="2577" max="2577" width="0" style="3" hidden="1" customWidth="1"/>
    <col min="2578" max="2578" width="16" style="3" customWidth="1"/>
    <col min="2579" max="2579" width="14.7109375" style="3" customWidth="1"/>
    <col min="2580" max="2580" width="17.7109375" style="3" customWidth="1"/>
    <col min="2581" max="2581" width="13.85546875" style="3" customWidth="1"/>
    <col min="2582" max="2582" width="14.85546875" style="3" customWidth="1"/>
    <col min="2583" max="2583" width="9.140625" style="3"/>
    <col min="2584" max="2584" width="10.5703125" style="3" bestFit="1" customWidth="1"/>
    <col min="2585" max="2585" width="9.140625" style="3"/>
    <col min="2586" max="2586" width="9.85546875" style="3" bestFit="1" customWidth="1"/>
    <col min="2587" max="2816" width="9.140625" style="3"/>
    <col min="2817" max="2817" width="6.42578125" style="3" customWidth="1"/>
    <col min="2818" max="2818" width="14.28515625" style="3" customWidth="1"/>
    <col min="2819" max="2819" width="13.85546875" style="3" customWidth="1"/>
    <col min="2820" max="2821" width="12.85546875" style="3" customWidth="1"/>
    <col min="2822" max="2822" width="9.28515625" style="3" customWidth="1"/>
    <col min="2823" max="2823" width="15.140625" style="3" customWidth="1"/>
    <col min="2824" max="2824" width="17" style="3" customWidth="1"/>
    <col min="2825" max="2825" width="13.140625" style="3" customWidth="1"/>
    <col min="2826" max="2826" width="8.42578125" style="3" customWidth="1"/>
    <col min="2827" max="2828" width="12.7109375" style="3" customWidth="1"/>
    <col min="2829" max="2829" width="9.85546875" style="3" customWidth="1"/>
    <col min="2830" max="2830" width="15" style="3" customWidth="1"/>
    <col min="2831" max="2831" width="10" style="3" customWidth="1"/>
    <col min="2832" max="2832" width="11.85546875" style="3" customWidth="1"/>
    <col min="2833" max="2833" width="0" style="3" hidden="1" customWidth="1"/>
    <col min="2834" max="2834" width="16" style="3" customWidth="1"/>
    <col min="2835" max="2835" width="14.7109375" style="3" customWidth="1"/>
    <col min="2836" max="2836" width="17.7109375" style="3" customWidth="1"/>
    <col min="2837" max="2837" width="13.85546875" style="3" customWidth="1"/>
    <col min="2838" max="2838" width="14.85546875" style="3" customWidth="1"/>
    <col min="2839" max="2839" width="9.140625" style="3"/>
    <col min="2840" max="2840" width="10.5703125" style="3" bestFit="1" customWidth="1"/>
    <col min="2841" max="2841" width="9.140625" style="3"/>
    <col min="2842" max="2842" width="9.85546875" style="3" bestFit="1" customWidth="1"/>
    <col min="2843" max="3072" width="9.140625" style="3"/>
    <col min="3073" max="3073" width="6.42578125" style="3" customWidth="1"/>
    <col min="3074" max="3074" width="14.28515625" style="3" customWidth="1"/>
    <col min="3075" max="3075" width="13.85546875" style="3" customWidth="1"/>
    <col min="3076" max="3077" width="12.85546875" style="3" customWidth="1"/>
    <col min="3078" max="3078" width="9.28515625" style="3" customWidth="1"/>
    <col min="3079" max="3079" width="15.140625" style="3" customWidth="1"/>
    <col min="3080" max="3080" width="17" style="3" customWidth="1"/>
    <col min="3081" max="3081" width="13.140625" style="3" customWidth="1"/>
    <col min="3082" max="3082" width="8.42578125" style="3" customWidth="1"/>
    <col min="3083" max="3084" width="12.7109375" style="3" customWidth="1"/>
    <col min="3085" max="3085" width="9.85546875" style="3" customWidth="1"/>
    <col min="3086" max="3086" width="15" style="3" customWidth="1"/>
    <col min="3087" max="3087" width="10" style="3" customWidth="1"/>
    <col min="3088" max="3088" width="11.85546875" style="3" customWidth="1"/>
    <col min="3089" max="3089" width="0" style="3" hidden="1" customWidth="1"/>
    <col min="3090" max="3090" width="16" style="3" customWidth="1"/>
    <col min="3091" max="3091" width="14.7109375" style="3" customWidth="1"/>
    <col min="3092" max="3092" width="17.7109375" style="3" customWidth="1"/>
    <col min="3093" max="3093" width="13.85546875" style="3" customWidth="1"/>
    <col min="3094" max="3094" width="14.85546875" style="3" customWidth="1"/>
    <col min="3095" max="3095" width="9.140625" style="3"/>
    <col min="3096" max="3096" width="10.5703125" style="3" bestFit="1" customWidth="1"/>
    <col min="3097" max="3097" width="9.140625" style="3"/>
    <col min="3098" max="3098" width="9.85546875" style="3" bestFit="1" customWidth="1"/>
    <col min="3099" max="3328" width="9.140625" style="3"/>
    <col min="3329" max="3329" width="6.42578125" style="3" customWidth="1"/>
    <col min="3330" max="3330" width="14.28515625" style="3" customWidth="1"/>
    <col min="3331" max="3331" width="13.85546875" style="3" customWidth="1"/>
    <col min="3332" max="3333" width="12.85546875" style="3" customWidth="1"/>
    <col min="3334" max="3334" width="9.28515625" style="3" customWidth="1"/>
    <col min="3335" max="3335" width="15.140625" style="3" customWidth="1"/>
    <col min="3336" max="3336" width="17" style="3" customWidth="1"/>
    <col min="3337" max="3337" width="13.140625" style="3" customWidth="1"/>
    <col min="3338" max="3338" width="8.42578125" style="3" customWidth="1"/>
    <col min="3339" max="3340" width="12.7109375" style="3" customWidth="1"/>
    <col min="3341" max="3341" width="9.85546875" style="3" customWidth="1"/>
    <col min="3342" max="3342" width="15" style="3" customWidth="1"/>
    <col min="3343" max="3343" width="10" style="3" customWidth="1"/>
    <col min="3344" max="3344" width="11.85546875" style="3" customWidth="1"/>
    <col min="3345" max="3345" width="0" style="3" hidden="1" customWidth="1"/>
    <col min="3346" max="3346" width="16" style="3" customWidth="1"/>
    <col min="3347" max="3347" width="14.7109375" style="3" customWidth="1"/>
    <col min="3348" max="3348" width="17.7109375" style="3" customWidth="1"/>
    <col min="3349" max="3349" width="13.85546875" style="3" customWidth="1"/>
    <col min="3350" max="3350" width="14.85546875" style="3" customWidth="1"/>
    <col min="3351" max="3351" width="9.140625" style="3"/>
    <col min="3352" max="3352" width="10.5703125" style="3" bestFit="1" customWidth="1"/>
    <col min="3353" max="3353" width="9.140625" style="3"/>
    <col min="3354" max="3354" width="9.85546875" style="3" bestFit="1" customWidth="1"/>
    <col min="3355" max="3584" width="9.140625" style="3"/>
    <col min="3585" max="3585" width="6.42578125" style="3" customWidth="1"/>
    <col min="3586" max="3586" width="14.28515625" style="3" customWidth="1"/>
    <col min="3587" max="3587" width="13.85546875" style="3" customWidth="1"/>
    <col min="3588" max="3589" width="12.85546875" style="3" customWidth="1"/>
    <col min="3590" max="3590" width="9.28515625" style="3" customWidth="1"/>
    <col min="3591" max="3591" width="15.140625" style="3" customWidth="1"/>
    <col min="3592" max="3592" width="17" style="3" customWidth="1"/>
    <col min="3593" max="3593" width="13.140625" style="3" customWidth="1"/>
    <col min="3594" max="3594" width="8.42578125" style="3" customWidth="1"/>
    <col min="3595" max="3596" width="12.7109375" style="3" customWidth="1"/>
    <col min="3597" max="3597" width="9.85546875" style="3" customWidth="1"/>
    <col min="3598" max="3598" width="15" style="3" customWidth="1"/>
    <col min="3599" max="3599" width="10" style="3" customWidth="1"/>
    <col min="3600" max="3600" width="11.85546875" style="3" customWidth="1"/>
    <col min="3601" max="3601" width="0" style="3" hidden="1" customWidth="1"/>
    <col min="3602" max="3602" width="16" style="3" customWidth="1"/>
    <col min="3603" max="3603" width="14.7109375" style="3" customWidth="1"/>
    <col min="3604" max="3604" width="17.7109375" style="3" customWidth="1"/>
    <col min="3605" max="3605" width="13.85546875" style="3" customWidth="1"/>
    <col min="3606" max="3606" width="14.85546875" style="3" customWidth="1"/>
    <col min="3607" max="3607" width="9.140625" style="3"/>
    <col min="3608" max="3608" width="10.5703125" style="3" bestFit="1" customWidth="1"/>
    <col min="3609" max="3609" width="9.140625" style="3"/>
    <col min="3610" max="3610" width="9.85546875" style="3" bestFit="1" customWidth="1"/>
    <col min="3611" max="3840" width="9.140625" style="3"/>
    <col min="3841" max="3841" width="6.42578125" style="3" customWidth="1"/>
    <col min="3842" max="3842" width="14.28515625" style="3" customWidth="1"/>
    <col min="3843" max="3843" width="13.85546875" style="3" customWidth="1"/>
    <col min="3844" max="3845" width="12.85546875" style="3" customWidth="1"/>
    <col min="3846" max="3846" width="9.28515625" style="3" customWidth="1"/>
    <col min="3847" max="3847" width="15.140625" style="3" customWidth="1"/>
    <col min="3848" max="3848" width="17" style="3" customWidth="1"/>
    <col min="3849" max="3849" width="13.140625" style="3" customWidth="1"/>
    <col min="3850" max="3850" width="8.42578125" style="3" customWidth="1"/>
    <col min="3851" max="3852" width="12.7109375" style="3" customWidth="1"/>
    <col min="3853" max="3853" width="9.85546875" style="3" customWidth="1"/>
    <col min="3854" max="3854" width="15" style="3" customWidth="1"/>
    <col min="3855" max="3855" width="10" style="3" customWidth="1"/>
    <col min="3856" max="3856" width="11.85546875" style="3" customWidth="1"/>
    <col min="3857" max="3857" width="0" style="3" hidden="1" customWidth="1"/>
    <col min="3858" max="3858" width="16" style="3" customWidth="1"/>
    <col min="3859" max="3859" width="14.7109375" style="3" customWidth="1"/>
    <col min="3860" max="3860" width="17.7109375" style="3" customWidth="1"/>
    <col min="3861" max="3861" width="13.85546875" style="3" customWidth="1"/>
    <col min="3862" max="3862" width="14.85546875" style="3" customWidth="1"/>
    <col min="3863" max="3863" width="9.140625" style="3"/>
    <col min="3864" max="3864" width="10.5703125" style="3" bestFit="1" customWidth="1"/>
    <col min="3865" max="3865" width="9.140625" style="3"/>
    <col min="3866" max="3866" width="9.85546875" style="3" bestFit="1" customWidth="1"/>
    <col min="3867" max="4096" width="9.140625" style="3"/>
    <col min="4097" max="4097" width="6.42578125" style="3" customWidth="1"/>
    <col min="4098" max="4098" width="14.28515625" style="3" customWidth="1"/>
    <col min="4099" max="4099" width="13.85546875" style="3" customWidth="1"/>
    <col min="4100" max="4101" width="12.85546875" style="3" customWidth="1"/>
    <col min="4102" max="4102" width="9.28515625" style="3" customWidth="1"/>
    <col min="4103" max="4103" width="15.140625" style="3" customWidth="1"/>
    <col min="4104" max="4104" width="17" style="3" customWidth="1"/>
    <col min="4105" max="4105" width="13.140625" style="3" customWidth="1"/>
    <col min="4106" max="4106" width="8.42578125" style="3" customWidth="1"/>
    <col min="4107" max="4108" width="12.7109375" style="3" customWidth="1"/>
    <col min="4109" max="4109" width="9.85546875" style="3" customWidth="1"/>
    <col min="4110" max="4110" width="15" style="3" customWidth="1"/>
    <col min="4111" max="4111" width="10" style="3" customWidth="1"/>
    <col min="4112" max="4112" width="11.85546875" style="3" customWidth="1"/>
    <col min="4113" max="4113" width="0" style="3" hidden="1" customWidth="1"/>
    <col min="4114" max="4114" width="16" style="3" customWidth="1"/>
    <col min="4115" max="4115" width="14.7109375" style="3" customWidth="1"/>
    <col min="4116" max="4116" width="17.7109375" style="3" customWidth="1"/>
    <col min="4117" max="4117" width="13.85546875" style="3" customWidth="1"/>
    <col min="4118" max="4118" width="14.85546875" style="3" customWidth="1"/>
    <col min="4119" max="4119" width="9.140625" style="3"/>
    <col min="4120" max="4120" width="10.5703125" style="3" bestFit="1" customWidth="1"/>
    <col min="4121" max="4121" width="9.140625" style="3"/>
    <col min="4122" max="4122" width="9.85546875" style="3" bestFit="1" customWidth="1"/>
    <col min="4123" max="4352" width="9.140625" style="3"/>
    <col min="4353" max="4353" width="6.42578125" style="3" customWidth="1"/>
    <col min="4354" max="4354" width="14.28515625" style="3" customWidth="1"/>
    <col min="4355" max="4355" width="13.85546875" style="3" customWidth="1"/>
    <col min="4356" max="4357" width="12.85546875" style="3" customWidth="1"/>
    <col min="4358" max="4358" width="9.28515625" style="3" customWidth="1"/>
    <col min="4359" max="4359" width="15.140625" style="3" customWidth="1"/>
    <col min="4360" max="4360" width="17" style="3" customWidth="1"/>
    <col min="4361" max="4361" width="13.140625" style="3" customWidth="1"/>
    <col min="4362" max="4362" width="8.42578125" style="3" customWidth="1"/>
    <col min="4363" max="4364" width="12.7109375" style="3" customWidth="1"/>
    <col min="4365" max="4365" width="9.85546875" style="3" customWidth="1"/>
    <col min="4366" max="4366" width="15" style="3" customWidth="1"/>
    <col min="4367" max="4367" width="10" style="3" customWidth="1"/>
    <col min="4368" max="4368" width="11.85546875" style="3" customWidth="1"/>
    <col min="4369" max="4369" width="0" style="3" hidden="1" customWidth="1"/>
    <col min="4370" max="4370" width="16" style="3" customWidth="1"/>
    <col min="4371" max="4371" width="14.7109375" style="3" customWidth="1"/>
    <col min="4372" max="4372" width="17.7109375" style="3" customWidth="1"/>
    <col min="4373" max="4373" width="13.85546875" style="3" customWidth="1"/>
    <col min="4374" max="4374" width="14.85546875" style="3" customWidth="1"/>
    <col min="4375" max="4375" width="9.140625" style="3"/>
    <col min="4376" max="4376" width="10.5703125" style="3" bestFit="1" customWidth="1"/>
    <col min="4377" max="4377" width="9.140625" style="3"/>
    <col min="4378" max="4378" width="9.85546875" style="3" bestFit="1" customWidth="1"/>
    <col min="4379" max="4608" width="9.140625" style="3"/>
    <col min="4609" max="4609" width="6.42578125" style="3" customWidth="1"/>
    <col min="4610" max="4610" width="14.28515625" style="3" customWidth="1"/>
    <col min="4611" max="4611" width="13.85546875" style="3" customWidth="1"/>
    <col min="4612" max="4613" width="12.85546875" style="3" customWidth="1"/>
    <col min="4614" max="4614" width="9.28515625" style="3" customWidth="1"/>
    <col min="4615" max="4615" width="15.140625" style="3" customWidth="1"/>
    <col min="4616" max="4616" width="17" style="3" customWidth="1"/>
    <col min="4617" max="4617" width="13.140625" style="3" customWidth="1"/>
    <col min="4618" max="4618" width="8.42578125" style="3" customWidth="1"/>
    <col min="4619" max="4620" width="12.7109375" style="3" customWidth="1"/>
    <col min="4621" max="4621" width="9.85546875" style="3" customWidth="1"/>
    <col min="4622" max="4622" width="15" style="3" customWidth="1"/>
    <col min="4623" max="4623" width="10" style="3" customWidth="1"/>
    <col min="4624" max="4624" width="11.85546875" style="3" customWidth="1"/>
    <col min="4625" max="4625" width="0" style="3" hidden="1" customWidth="1"/>
    <col min="4626" max="4626" width="16" style="3" customWidth="1"/>
    <col min="4627" max="4627" width="14.7109375" style="3" customWidth="1"/>
    <col min="4628" max="4628" width="17.7109375" style="3" customWidth="1"/>
    <col min="4629" max="4629" width="13.85546875" style="3" customWidth="1"/>
    <col min="4630" max="4630" width="14.85546875" style="3" customWidth="1"/>
    <col min="4631" max="4631" width="9.140625" style="3"/>
    <col min="4632" max="4632" width="10.5703125" style="3" bestFit="1" customWidth="1"/>
    <col min="4633" max="4633" width="9.140625" style="3"/>
    <col min="4634" max="4634" width="9.85546875" style="3" bestFit="1" customWidth="1"/>
    <col min="4635" max="4864" width="9.140625" style="3"/>
    <col min="4865" max="4865" width="6.42578125" style="3" customWidth="1"/>
    <col min="4866" max="4866" width="14.28515625" style="3" customWidth="1"/>
    <col min="4867" max="4867" width="13.85546875" style="3" customWidth="1"/>
    <col min="4868" max="4869" width="12.85546875" style="3" customWidth="1"/>
    <col min="4870" max="4870" width="9.28515625" style="3" customWidth="1"/>
    <col min="4871" max="4871" width="15.140625" style="3" customWidth="1"/>
    <col min="4872" max="4872" width="17" style="3" customWidth="1"/>
    <col min="4873" max="4873" width="13.140625" style="3" customWidth="1"/>
    <col min="4874" max="4874" width="8.42578125" style="3" customWidth="1"/>
    <col min="4875" max="4876" width="12.7109375" style="3" customWidth="1"/>
    <col min="4877" max="4877" width="9.85546875" style="3" customWidth="1"/>
    <col min="4878" max="4878" width="15" style="3" customWidth="1"/>
    <col min="4879" max="4879" width="10" style="3" customWidth="1"/>
    <col min="4880" max="4880" width="11.85546875" style="3" customWidth="1"/>
    <col min="4881" max="4881" width="0" style="3" hidden="1" customWidth="1"/>
    <col min="4882" max="4882" width="16" style="3" customWidth="1"/>
    <col min="4883" max="4883" width="14.7109375" style="3" customWidth="1"/>
    <col min="4884" max="4884" width="17.7109375" style="3" customWidth="1"/>
    <col min="4885" max="4885" width="13.85546875" style="3" customWidth="1"/>
    <col min="4886" max="4886" width="14.85546875" style="3" customWidth="1"/>
    <col min="4887" max="4887" width="9.140625" style="3"/>
    <col min="4888" max="4888" width="10.5703125" style="3" bestFit="1" customWidth="1"/>
    <col min="4889" max="4889" width="9.140625" style="3"/>
    <col min="4890" max="4890" width="9.85546875" style="3" bestFit="1" customWidth="1"/>
    <col min="4891" max="5120" width="9.140625" style="3"/>
    <col min="5121" max="5121" width="6.42578125" style="3" customWidth="1"/>
    <col min="5122" max="5122" width="14.28515625" style="3" customWidth="1"/>
    <col min="5123" max="5123" width="13.85546875" style="3" customWidth="1"/>
    <col min="5124" max="5125" width="12.85546875" style="3" customWidth="1"/>
    <col min="5126" max="5126" width="9.28515625" style="3" customWidth="1"/>
    <col min="5127" max="5127" width="15.140625" style="3" customWidth="1"/>
    <col min="5128" max="5128" width="17" style="3" customWidth="1"/>
    <col min="5129" max="5129" width="13.140625" style="3" customWidth="1"/>
    <col min="5130" max="5130" width="8.42578125" style="3" customWidth="1"/>
    <col min="5131" max="5132" width="12.7109375" style="3" customWidth="1"/>
    <col min="5133" max="5133" width="9.85546875" style="3" customWidth="1"/>
    <col min="5134" max="5134" width="15" style="3" customWidth="1"/>
    <col min="5135" max="5135" width="10" style="3" customWidth="1"/>
    <col min="5136" max="5136" width="11.85546875" style="3" customWidth="1"/>
    <col min="5137" max="5137" width="0" style="3" hidden="1" customWidth="1"/>
    <col min="5138" max="5138" width="16" style="3" customWidth="1"/>
    <col min="5139" max="5139" width="14.7109375" style="3" customWidth="1"/>
    <col min="5140" max="5140" width="17.7109375" style="3" customWidth="1"/>
    <col min="5141" max="5141" width="13.85546875" style="3" customWidth="1"/>
    <col min="5142" max="5142" width="14.85546875" style="3" customWidth="1"/>
    <col min="5143" max="5143" width="9.140625" style="3"/>
    <col min="5144" max="5144" width="10.5703125" style="3" bestFit="1" customWidth="1"/>
    <col min="5145" max="5145" width="9.140625" style="3"/>
    <col min="5146" max="5146" width="9.85546875" style="3" bestFit="1" customWidth="1"/>
    <col min="5147" max="5376" width="9.140625" style="3"/>
    <col min="5377" max="5377" width="6.42578125" style="3" customWidth="1"/>
    <col min="5378" max="5378" width="14.28515625" style="3" customWidth="1"/>
    <col min="5379" max="5379" width="13.85546875" style="3" customWidth="1"/>
    <col min="5380" max="5381" width="12.85546875" style="3" customWidth="1"/>
    <col min="5382" max="5382" width="9.28515625" style="3" customWidth="1"/>
    <col min="5383" max="5383" width="15.140625" style="3" customWidth="1"/>
    <col min="5384" max="5384" width="17" style="3" customWidth="1"/>
    <col min="5385" max="5385" width="13.140625" style="3" customWidth="1"/>
    <col min="5386" max="5386" width="8.42578125" style="3" customWidth="1"/>
    <col min="5387" max="5388" width="12.7109375" style="3" customWidth="1"/>
    <col min="5389" max="5389" width="9.85546875" style="3" customWidth="1"/>
    <col min="5390" max="5390" width="15" style="3" customWidth="1"/>
    <col min="5391" max="5391" width="10" style="3" customWidth="1"/>
    <col min="5392" max="5392" width="11.85546875" style="3" customWidth="1"/>
    <col min="5393" max="5393" width="0" style="3" hidden="1" customWidth="1"/>
    <col min="5394" max="5394" width="16" style="3" customWidth="1"/>
    <col min="5395" max="5395" width="14.7109375" style="3" customWidth="1"/>
    <col min="5396" max="5396" width="17.7109375" style="3" customWidth="1"/>
    <col min="5397" max="5397" width="13.85546875" style="3" customWidth="1"/>
    <col min="5398" max="5398" width="14.85546875" style="3" customWidth="1"/>
    <col min="5399" max="5399" width="9.140625" style="3"/>
    <col min="5400" max="5400" width="10.5703125" style="3" bestFit="1" customWidth="1"/>
    <col min="5401" max="5401" width="9.140625" style="3"/>
    <col min="5402" max="5402" width="9.85546875" style="3" bestFit="1" customWidth="1"/>
    <col min="5403" max="5632" width="9.140625" style="3"/>
    <col min="5633" max="5633" width="6.42578125" style="3" customWidth="1"/>
    <col min="5634" max="5634" width="14.28515625" style="3" customWidth="1"/>
    <col min="5635" max="5635" width="13.85546875" style="3" customWidth="1"/>
    <col min="5636" max="5637" width="12.85546875" style="3" customWidth="1"/>
    <col min="5638" max="5638" width="9.28515625" style="3" customWidth="1"/>
    <col min="5639" max="5639" width="15.140625" style="3" customWidth="1"/>
    <col min="5640" max="5640" width="17" style="3" customWidth="1"/>
    <col min="5641" max="5641" width="13.140625" style="3" customWidth="1"/>
    <col min="5642" max="5642" width="8.42578125" style="3" customWidth="1"/>
    <col min="5643" max="5644" width="12.7109375" style="3" customWidth="1"/>
    <col min="5645" max="5645" width="9.85546875" style="3" customWidth="1"/>
    <col min="5646" max="5646" width="15" style="3" customWidth="1"/>
    <col min="5647" max="5647" width="10" style="3" customWidth="1"/>
    <col min="5648" max="5648" width="11.85546875" style="3" customWidth="1"/>
    <col min="5649" max="5649" width="0" style="3" hidden="1" customWidth="1"/>
    <col min="5650" max="5650" width="16" style="3" customWidth="1"/>
    <col min="5651" max="5651" width="14.7109375" style="3" customWidth="1"/>
    <col min="5652" max="5652" width="17.7109375" style="3" customWidth="1"/>
    <col min="5653" max="5653" width="13.85546875" style="3" customWidth="1"/>
    <col min="5654" max="5654" width="14.85546875" style="3" customWidth="1"/>
    <col min="5655" max="5655" width="9.140625" style="3"/>
    <col min="5656" max="5656" width="10.5703125" style="3" bestFit="1" customWidth="1"/>
    <col min="5657" max="5657" width="9.140625" style="3"/>
    <col min="5658" max="5658" width="9.85546875" style="3" bestFit="1" customWidth="1"/>
    <col min="5659" max="5888" width="9.140625" style="3"/>
    <col min="5889" max="5889" width="6.42578125" style="3" customWidth="1"/>
    <col min="5890" max="5890" width="14.28515625" style="3" customWidth="1"/>
    <col min="5891" max="5891" width="13.85546875" style="3" customWidth="1"/>
    <col min="5892" max="5893" width="12.85546875" style="3" customWidth="1"/>
    <col min="5894" max="5894" width="9.28515625" style="3" customWidth="1"/>
    <col min="5895" max="5895" width="15.140625" style="3" customWidth="1"/>
    <col min="5896" max="5896" width="17" style="3" customWidth="1"/>
    <col min="5897" max="5897" width="13.140625" style="3" customWidth="1"/>
    <col min="5898" max="5898" width="8.42578125" style="3" customWidth="1"/>
    <col min="5899" max="5900" width="12.7109375" style="3" customWidth="1"/>
    <col min="5901" max="5901" width="9.85546875" style="3" customWidth="1"/>
    <col min="5902" max="5902" width="15" style="3" customWidth="1"/>
    <col min="5903" max="5903" width="10" style="3" customWidth="1"/>
    <col min="5904" max="5904" width="11.85546875" style="3" customWidth="1"/>
    <col min="5905" max="5905" width="0" style="3" hidden="1" customWidth="1"/>
    <col min="5906" max="5906" width="16" style="3" customWidth="1"/>
    <col min="5907" max="5907" width="14.7109375" style="3" customWidth="1"/>
    <col min="5908" max="5908" width="17.7109375" style="3" customWidth="1"/>
    <col min="5909" max="5909" width="13.85546875" style="3" customWidth="1"/>
    <col min="5910" max="5910" width="14.85546875" style="3" customWidth="1"/>
    <col min="5911" max="5911" width="9.140625" style="3"/>
    <col min="5912" max="5912" width="10.5703125" style="3" bestFit="1" customWidth="1"/>
    <col min="5913" max="5913" width="9.140625" style="3"/>
    <col min="5914" max="5914" width="9.85546875" style="3" bestFit="1" customWidth="1"/>
    <col min="5915" max="6144" width="9.140625" style="3"/>
    <col min="6145" max="6145" width="6.42578125" style="3" customWidth="1"/>
    <col min="6146" max="6146" width="14.28515625" style="3" customWidth="1"/>
    <col min="6147" max="6147" width="13.85546875" style="3" customWidth="1"/>
    <col min="6148" max="6149" width="12.85546875" style="3" customWidth="1"/>
    <col min="6150" max="6150" width="9.28515625" style="3" customWidth="1"/>
    <col min="6151" max="6151" width="15.140625" style="3" customWidth="1"/>
    <col min="6152" max="6152" width="17" style="3" customWidth="1"/>
    <col min="6153" max="6153" width="13.140625" style="3" customWidth="1"/>
    <col min="6154" max="6154" width="8.42578125" style="3" customWidth="1"/>
    <col min="6155" max="6156" width="12.7109375" style="3" customWidth="1"/>
    <col min="6157" max="6157" width="9.85546875" style="3" customWidth="1"/>
    <col min="6158" max="6158" width="15" style="3" customWidth="1"/>
    <col min="6159" max="6159" width="10" style="3" customWidth="1"/>
    <col min="6160" max="6160" width="11.85546875" style="3" customWidth="1"/>
    <col min="6161" max="6161" width="0" style="3" hidden="1" customWidth="1"/>
    <col min="6162" max="6162" width="16" style="3" customWidth="1"/>
    <col min="6163" max="6163" width="14.7109375" style="3" customWidth="1"/>
    <col min="6164" max="6164" width="17.7109375" style="3" customWidth="1"/>
    <col min="6165" max="6165" width="13.85546875" style="3" customWidth="1"/>
    <col min="6166" max="6166" width="14.85546875" style="3" customWidth="1"/>
    <col min="6167" max="6167" width="9.140625" style="3"/>
    <col min="6168" max="6168" width="10.5703125" style="3" bestFit="1" customWidth="1"/>
    <col min="6169" max="6169" width="9.140625" style="3"/>
    <col min="6170" max="6170" width="9.85546875" style="3" bestFit="1" customWidth="1"/>
    <col min="6171" max="6400" width="9.140625" style="3"/>
    <col min="6401" max="6401" width="6.42578125" style="3" customWidth="1"/>
    <col min="6402" max="6402" width="14.28515625" style="3" customWidth="1"/>
    <col min="6403" max="6403" width="13.85546875" style="3" customWidth="1"/>
    <col min="6404" max="6405" width="12.85546875" style="3" customWidth="1"/>
    <col min="6406" max="6406" width="9.28515625" style="3" customWidth="1"/>
    <col min="6407" max="6407" width="15.140625" style="3" customWidth="1"/>
    <col min="6408" max="6408" width="17" style="3" customWidth="1"/>
    <col min="6409" max="6409" width="13.140625" style="3" customWidth="1"/>
    <col min="6410" max="6410" width="8.42578125" style="3" customWidth="1"/>
    <col min="6411" max="6412" width="12.7109375" style="3" customWidth="1"/>
    <col min="6413" max="6413" width="9.85546875" style="3" customWidth="1"/>
    <col min="6414" max="6414" width="15" style="3" customWidth="1"/>
    <col min="6415" max="6415" width="10" style="3" customWidth="1"/>
    <col min="6416" max="6416" width="11.85546875" style="3" customWidth="1"/>
    <col min="6417" max="6417" width="0" style="3" hidden="1" customWidth="1"/>
    <col min="6418" max="6418" width="16" style="3" customWidth="1"/>
    <col min="6419" max="6419" width="14.7109375" style="3" customWidth="1"/>
    <col min="6420" max="6420" width="17.7109375" style="3" customWidth="1"/>
    <col min="6421" max="6421" width="13.85546875" style="3" customWidth="1"/>
    <col min="6422" max="6422" width="14.85546875" style="3" customWidth="1"/>
    <col min="6423" max="6423" width="9.140625" style="3"/>
    <col min="6424" max="6424" width="10.5703125" style="3" bestFit="1" customWidth="1"/>
    <col min="6425" max="6425" width="9.140625" style="3"/>
    <col min="6426" max="6426" width="9.85546875" style="3" bestFit="1" customWidth="1"/>
    <col min="6427" max="6656" width="9.140625" style="3"/>
    <col min="6657" max="6657" width="6.42578125" style="3" customWidth="1"/>
    <col min="6658" max="6658" width="14.28515625" style="3" customWidth="1"/>
    <col min="6659" max="6659" width="13.85546875" style="3" customWidth="1"/>
    <col min="6660" max="6661" width="12.85546875" style="3" customWidth="1"/>
    <col min="6662" max="6662" width="9.28515625" style="3" customWidth="1"/>
    <col min="6663" max="6663" width="15.140625" style="3" customWidth="1"/>
    <col min="6664" max="6664" width="17" style="3" customWidth="1"/>
    <col min="6665" max="6665" width="13.140625" style="3" customWidth="1"/>
    <col min="6666" max="6666" width="8.42578125" style="3" customWidth="1"/>
    <col min="6667" max="6668" width="12.7109375" style="3" customWidth="1"/>
    <col min="6669" max="6669" width="9.85546875" style="3" customWidth="1"/>
    <col min="6670" max="6670" width="15" style="3" customWidth="1"/>
    <col min="6671" max="6671" width="10" style="3" customWidth="1"/>
    <col min="6672" max="6672" width="11.85546875" style="3" customWidth="1"/>
    <col min="6673" max="6673" width="0" style="3" hidden="1" customWidth="1"/>
    <col min="6674" max="6674" width="16" style="3" customWidth="1"/>
    <col min="6675" max="6675" width="14.7109375" style="3" customWidth="1"/>
    <col min="6676" max="6676" width="17.7109375" style="3" customWidth="1"/>
    <col min="6677" max="6677" width="13.85546875" style="3" customWidth="1"/>
    <col min="6678" max="6678" width="14.85546875" style="3" customWidth="1"/>
    <col min="6679" max="6679" width="9.140625" style="3"/>
    <col min="6680" max="6680" width="10.5703125" style="3" bestFit="1" customWidth="1"/>
    <col min="6681" max="6681" width="9.140625" style="3"/>
    <col min="6682" max="6682" width="9.85546875" style="3" bestFit="1" customWidth="1"/>
    <col min="6683" max="6912" width="9.140625" style="3"/>
    <col min="6913" max="6913" width="6.42578125" style="3" customWidth="1"/>
    <col min="6914" max="6914" width="14.28515625" style="3" customWidth="1"/>
    <col min="6915" max="6915" width="13.85546875" style="3" customWidth="1"/>
    <col min="6916" max="6917" width="12.85546875" style="3" customWidth="1"/>
    <col min="6918" max="6918" width="9.28515625" style="3" customWidth="1"/>
    <col min="6919" max="6919" width="15.140625" style="3" customWidth="1"/>
    <col min="6920" max="6920" width="17" style="3" customWidth="1"/>
    <col min="6921" max="6921" width="13.140625" style="3" customWidth="1"/>
    <col min="6922" max="6922" width="8.42578125" style="3" customWidth="1"/>
    <col min="6923" max="6924" width="12.7109375" style="3" customWidth="1"/>
    <col min="6925" max="6925" width="9.85546875" style="3" customWidth="1"/>
    <col min="6926" max="6926" width="15" style="3" customWidth="1"/>
    <col min="6927" max="6927" width="10" style="3" customWidth="1"/>
    <col min="6928" max="6928" width="11.85546875" style="3" customWidth="1"/>
    <col min="6929" max="6929" width="0" style="3" hidden="1" customWidth="1"/>
    <col min="6930" max="6930" width="16" style="3" customWidth="1"/>
    <col min="6931" max="6931" width="14.7109375" style="3" customWidth="1"/>
    <col min="6932" max="6932" width="17.7109375" style="3" customWidth="1"/>
    <col min="6933" max="6933" width="13.85546875" style="3" customWidth="1"/>
    <col min="6934" max="6934" width="14.85546875" style="3" customWidth="1"/>
    <col min="6935" max="6935" width="9.140625" style="3"/>
    <col min="6936" max="6936" width="10.5703125" style="3" bestFit="1" customWidth="1"/>
    <col min="6937" max="6937" width="9.140625" style="3"/>
    <col min="6938" max="6938" width="9.85546875" style="3" bestFit="1" customWidth="1"/>
    <col min="6939" max="7168" width="9.140625" style="3"/>
    <col min="7169" max="7169" width="6.42578125" style="3" customWidth="1"/>
    <col min="7170" max="7170" width="14.28515625" style="3" customWidth="1"/>
    <col min="7171" max="7171" width="13.85546875" style="3" customWidth="1"/>
    <col min="7172" max="7173" width="12.85546875" style="3" customWidth="1"/>
    <col min="7174" max="7174" width="9.28515625" style="3" customWidth="1"/>
    <col min="7175" max="7175" width="15.140625" style="3" customWidth="1"/>
    <col min="7176" max="7176" width="17" style="3" customWidth="1"/>
    <col min="7177" max="7177" width="13.140625" style="3" customWidth="1"/>
    <col min="7178" max="7178" width="8.42578125" style="3" customWidth="1"/>
    <col min="7179" max="7180" width="12.7109375" style="3" customWidth="1"/>
    <col min="7181" max="7181" width="9.85546875" style="3" customWidth="1"/>
    <col min="7182" max="7182" width="15" style="3" customWidth="1"/>
    <col min="7183" max="7183" width="10" style="3" customWidth="1"/>
    <col min="7184" max="7184" width="11.85546875" style="3" customWidth="1"/>
    <col min="7185" max="7185" width="0" style="3" hidden="1" customWidth="1"/>
    <col min="7186" max="7186" width="16" style="3" customWidth="1"/>
    <col min="7187" max="7187" width="14.7109375" style="3" customWidth="1"/>
    <col min="7188" max="7188" width="17.7109375" style="3" customWidth="1"/>
    <col min="7189" max="7189" width="13.85546875" style="3" customWidth="1"/>
    <col min="7190" max="7190" width="14.85546875" style="3" customWidth="1"/>
    <col min="7191" max="7191" width="9.140625" style="3"/>
    <col min="7192" max="7192" width="10.5703125" style="3" bestFit="1" customWidth="1"/>
    <col min="7193" max="7193" width="9.140625" style="3"/>
    <col min="7194" max="7194" width="9.85546875" style="3" bestFit="1" customWidth="1"/>
    <col min="7195" max="7424" width="9.140625" style="3"/>
    <col min="7425" max="7425" width="6.42578125" style="3" customWidth="1"/>
    <col min="7426" max="7426" width="14.28515625" style="3" customWidth="1"/>
    <col min="7427" max="7427" width="13.85546875" style="3" customWidth="1"/>
    <col min="7428" max="7429" width="12.85546875" style="3" customWidth="1"/>
    <col min="7430" max="7430" width="9.28515625" style="3" customWidth="1"/>
    <col min="7431" max="7431" width="15.140625" style="3" customWidth="1"/>
    <col min="7432" max="7432" width="17" style="3" customWidth="1"/>
    <col min="7433" max="7433" width="13.140625" style="3" customWidth="1"/>
    <col min="7434" max="7434" width="8.42578125" style="3" customWidth="1"/>
    <col min="7435" max="7436" width="12.7109375" style="3" customWidth="1"/>
    <col min="7437" max="7437" width="9.85546875" style="3" customWidth="1"/>
    <col min="7438" max="7438" width="15" style="3" customWidth="1"/>
    <col min="7439" max="7439" width="10" style="3" customWidth="1"/>
    <col min="7440" max="7440" width="11.85546875" style="3" customWidth="1"/>
    <col min="7441" max="7441" width="0" style="3" hidden="1" customWidth="1"/>
    <col min="7442" max="7442" width="16" style="3" customWidth="1"/>
    <col min="7443" max="7443" width="14.7109375" style="3" customWidth="1"/>
    <col min="7444" max="7444" width="17.7109375" style="3" customWidth="1"/>
    <col min="7445" max="7445" width="13.85546875" style="3" customWidth="1"/>
    <col min="7446" max="7446" width="14.85546875" style="3" customWidth="1"/>
    <col min="7447" max="7447" width="9.140625" style="3"/>
    <col min="7448" max="7448" width="10.5703125" style="3" bestFit="1" customWidth="1"/>
    <col min="7449" max="7449" width="9.140625" style="3"/>
    <col min="7450" max="7450" width="9.85546875" style="3" bestFit="1" customWidth="1"/>
    <col min="7451" max="7680" width="9.140625" style="3"/>
    <col min="7681" max="7681" width="6.42578125" style="3" customWidth="1"/>
    <col min="7682" max="7682" width="14.28515625" style="3" customWidth="1"/>
    <col min="7683" max="7683" width="13.85546875" style="3" customWidth="1"/>
    <col min="7684" max="7685" width="12.85546875" style="3" customWidth="1"/>
    <col min="7686" max="7686" width="9.28515625" style="3" customWidth="1"/>
    <col min="7687" max="7687" width="15.140625" style="3" customWidth="1"/>
    <col min="7688" max="7688" width="17" style="3" customWidth="1"/>
    <col min="7689" max="7689" width="13.140625" style="3" customWidth="1"/>
    <col min="7690" max="7690" width="8.42578125" style="3" customWidth="1"/>
    <col min="7691" max="7692" width="12.7109375" style="3" customWidth="1"/>
    <col min="7693" max="7693" width="9.85546875" style="3" customWidth="1"/>
    <col min="7694" max="7694" width="15" style="3" customWidth="1"/>
    <col min="7695" max="7695" width="10" style="3" customWidth="1"/>
    <col min="7696" max="7696" width="11.85546875" style="3" customWidth="1"/>
    <col min="7697" max="7697" width="0" style="3" hidden="1" customWidth="1"/>
    <col min="7698" max="7698" width="16" style="3" customWidth="1"/>
    <col min="7699" max="7699" width="14.7109375" style="3" customWidth="1"/>
    <col min="7700" max="7700" width="17.7109375" style="3" customWidth="1"/>
    <col min="7701" max="7701" width="13.85546875" style="3" customWidth="1"/>
    <col min="7702" max="7702" width="14.85546875" style="3" customWidth="1"/>
    <col min="7703" max="7703" width="9.140625" style="3"/>
    <col min="7704" max="7704" width="10.5703125" style="3" bestFit="1" customWidth="1"/>
    <col min="7705" max="7705" width="9.140625" style="3"/>
    <col min="7706" max="7706" width="9.85546875" style="3" bestFit="1" customWidth="1"/>
    <col min="7707" max="7936" width="9.140625" style="3"/>
    <col min="7937" max="7937" width="6.42578125" style="3" customWidth="1"/>
    <col min="7938" max="7938" width="14.28515625" style="3" customWidth="1"/>
    <col min="7939" max="7939" width="13.85546875" style="3" customWidth="1"/>
    <col min="7940" max="7941" width="12.85546875" style="3" customWidth="1"/>
    <col min="7942" max="7942" width="9.28515625" style="3" customWidth="1"/>
    <col min="7943" max="7943" width="15.140625" style="3" customWidth="1"/>
    <col min="7944" max="7944" width="17" style="3" customWidth="1"/>
    <col min="7945" max="7945" width="13.140625" style="3" customWidth="1"/>
    <col min="7946" max="7946" width="8.42578125" style="3" customWidth="1"/>
    <col min="7947" max="7948" width="12.7109375" style="3" customWidth="1"/>
    <col min="7949" max="7949" width="9.85546875" style="3" customWidth="1"/>
    <col min="7950" max="7950" width="15" style="3" customWidth="1"/>
    <col min="7951" max="7951" width="10" style="3" customWidth="1"/>
    <col min="7952" max="7952" width="11.85546875" style="3" customWidth="1"/>
    <col min="7953" max="7953" width="0" style="3" hidden="1" customWidth="1"/>
    <col min="7954" max="7954" width="16" style="3" customWidth="1"/>
    <col min="7955" max="7955" width="14.7109375" style="3" customWidth="1"/>
    <col min="7956" max="7956" width="17.7109375" style="3" customWidth="1"/>
    <col min="7957" max="7957" width="13.85546875" style="3" customWidth="1"/>
    <col min="7958" max="7958" width="14.85546875" style="3" customWidth="1"/>
    <col min="7959" max="7959" width="9.140625" style="3"/>
    <col min="7960" max="7960" width="10.5703125" style="3" bestFit="1" customWidth="1"/>
    <col min="7961" max="7961" width="9.140625" style="3"/>
    <col min="7962" max="7962" width="9.85546875" style="3" bestFit="1" customWidth="1"/>
    <col min="7963" max="8192" width="9.140625" style="3"/>
    <col min="8193" max="8193" width="6.42578125" style="3" customWidth="1"/>
    <col min="8194" max="8194" width="14.28515625" style="3" customWidth="1"/>
    <col min="8195" max="8195" width="13.85546875" style="3" customWidth="1"/>
    <col min="8196" max="8197" width="12.85546875" style="3" customWidth="1"/>
    <col min="8198" max="8198" width="9.28515625" style="3" customWidth="1"/>
    <col min="8199" max="8199" width="15.140625" style="3" customWidth="1"/>
    <col min="8200" max="8200" width="17" style="3" customWidth="1"/>
    <col min="8201" max="8201" width="13.140625" style="3" customWidth="1"/>
    <col min="8202" max="8202" width="8.42578125" style="3" customWidth="1"/>
    <col min="8203" max="8204" width="12.7109375" style="3" customWidth="1"/>
    <col min="8205" max="8205" width="9.85546875" style="3" customWidth="1"/>
    <col min="8206" max="8206" width="15" style="3" customWidth="1"/>
    <col min="8207" max="8207" width="10" style="3" customWidth="1"/>
    <col min="8208" max="8208" width="11.85546875" style="3" customWidth="1"/>
    <col min="8209" max="8209" width="0" style="3" hidden="1" customWidth="1"/>
    <col min="8210" max="8210" width="16" style="3" customWidth="1"/>
    <col min="8211" max="8211" width="14.7109375" style="3" customWidth="1"/>
    <col min="8212" max="8212" width="17.7109375" style="3" customWidth="1"/>
    <col min="8213" max="8213" width="13.85546875" style="3" customWidth="1"/>
    <col min="8214" max="8214" width="14.85546875" style="3" customWidth="1"/>
    <col min="8215" max="8215" width="9.140625" style="3"/>
    <col min="8216" max="8216" width="10.5703125" style="3" bestFit="1" customWidth="1"/>
    <col min="8217" max="8217" width="9.140625" style="3"/>
    <col min="8218" max="8218" width="9.85546875" style="3" bestFit="1" customWidth="1"/>
    <col min="8219" max="8448" width="9.140625" style="3"/>
    <col min="8449" max="8449" width="6.42578125" style="3" customWidth="1"/>
    <col min="8450" max="8450" width="14.28515625" style="3" customWidth="1"/>
    <col min="8451" max="8451" width="13.85546875" style="3" customWidth="1"/>
    <col min="8452" max="8453" width="12.85546875" style="3" customWidth="1"/>
    <col min="8454" max="8454" width="9.28515625" style="3" customWidth="1"/>
    <col min="8455" max="8455" width="15.140625" style="3" customWidth="1"/>
    <col min="8456" max="8456" width="17" style="3" customWidth="1"/>
    <col min="8457" max="8457" width="13.140625" style="3" customWidth="1"/>
    <col min="8458" max="8458" width="8.42578125" style="3" customWidth="1"/>
    <col min="8459" max="8460" width="12.7109375" style="3" customWidth="1"/>
    <col min="8461" max="8461" width="9.85546875" style="3" customWidth="1"/>
    <col min="8462" max="8462" width="15" style="3" customWidth="1"/>
    <col min="8463" max="8463" width="10" style="3" customWidth="1"/>
    <col min="8464" max="8464" width="11.85546875" style="3" customWidth="1"/>
    <col min="8465" max="8465" width="0" style="3" hidden="1" customWidth="1"/>
    <col min="8466" max="8466" width="16" style="3" customWidth="1"/>
    <col min="8467" max="8467" width="14.7109375" style="3" customWidth="1"/>
    <col min="8468" max="8468" width="17.7109375" style="3" customWidth="1"/>
    <col min="8469" max="8469" width="13.85546875" style="3" customWidth="1"/>
    <col min="8470" max="8470" width="14.85546875" style="3" customWidth="1"/>
    <col min="8471" max="8471" width="9.140625" style="3"/>
    <col min="8472" max="8472" width="10.5703125" style="3" bestFit="1" customWidth="1"/>
    <col min="8473" max="8473" width="9.140625" style="3"/>
    <col min="8474" max="8474" width="9.85546875" style="3" bestFit="1" customWidth="1"/>
    <col min="8475" max="8704" width="9.140625" style="3"/>
    <col min="8705" max="8705" width="6.42578125" style="3" customWidth="1"/>
    <col min="8706" max="8706" width="14.28515625" style="3" customWidth="1"/>
    <col min="8707" max="8707" width="13.85546875" style="3" customWidth="1"/>
    <col min="8708" max="8709" width="12.85546875" style="3" customWidth="1"/>
    <col min="8710" max="8710" width="9.28515625" style="3" customWidth="1"/>
    <col min="8711" max="8711" width="15.140625" style="3" customWidth="1"/>
    <col min="8712" max="8712" width="17" style="3" customWidth="1"/>
    <col min="8713" max="8713" width="13.140625" style="3" customWidth="1"/>
    <col min="8714" max="8714" width="8.42578125" style="3" customWidth="1"/>
    <col min="8715" max="8716" width="12.7109375" style="3" customWidth="1"/>
    <col min="8717" max="8717" width="9.85546875" style="3" customWidth="1"/>
    <col min="8718" max="8718" width="15" style="3" customWidth="1"/>
    <col min="8719" max="8719" width="10" style="3" customWidth="1"/>
    <col min="8720" max="8720" width="11.85546875" style="3" customWidth="1"/>
    <col min="8721" max="8721" width="0" style="3" hidden="1" customWidth="1"/>
    <col min="8722" max="8722" width="16" style="3" customWidth="1"/>
    <col min="8723" max="8723" width="14.7109375" style="3" customWidth="1"/>
    <col min="8724" max="8724" width="17.7109375" style="3" customWidth="1"/>
    <col min="8725" max="8725" width="13.85546875" style="3" customWidth="1"/>
    <col min="8726" max="8726" width="14.85546875" style="3" customWidth="1"/>
    <col min="8727" max="8727" width="9.140625" style="3"/>
    <col min="8728" max="8728" width="10.5703125" style="3" bestFit="1" customWidth="1"/>
    <col min="8729" max="8729" width="9.140625" style="3"/>
    <col min="8730" max="8730" width="9.85546875" style="3" bestFit="1" customWidth="1"/>
    <col min="8731" max="8960" width="9.140625" style="3"/>
    <col min="8961" max="8961" width="6.42578125" style="3" customWidth="1"/>
    <col min="8962" max="8962" width="14.28515625" style="3" customWidth="1"/>
    <col min="8963" max="8963" width="13.85546875" style="3" customWidth="1"/>
    <col min="8964" max="8965" width="12.85546875" style="3" customWidth="1"/>
    <col min="8966" max="8966" width="9.28515625" style="3" customWidth="1"/>
    <col min="8967" max="8967" width="15.140625" style="3" customWidth="1"/>
    <col min="8968" max="8968" width="17" style="3" customWidth="1"/>
    <col min="8969" max="8969" width="13.140625" style="3" customWidth="1"/>
    <col min="8970" max="8970" width="8.42578125" style="3" customWidth="1"/>
    <col min="8971" max="8972" width="12.7109375" style="3" customWidth="1"/>
    <col min="8973" max="8973" width="9.85546875" style="3" customWidth="1"/>
    <col min="8974" max="8974" width="15" style="3" customWidth="1"/>
    <col min="8975" max="8975" width="10" style="3" customWidth="1"/>
    <col min="8976" max="8976" width="11.85546875" style="3" customWidth="1"/>
    <col min="8977" max="8977" width="0" style="3" hidden="1" customWidth="1"/>
    <col min="8978" max="8978" width="16" style="3" customWidth="1"/>
    <col min="8979" max="8979" width="14.7109375" style="3" customWidth="1"/>
    <col min="8980" max="8980" width="17.7109375" style="3" customWidth="1"/>
    <col min="8981" max="8981" width="13.85546875" style="3" customWidth="1"/>
    <col min="8982" max="8982" width="14.85546875" style="3" customWidth="1"/>
    <col min="8983" max="8983" width="9.140625" style="3"/>
    <col min="8984" max="8984" width="10.5703125" style="3" bestFit="1" customWidth="1"/>
    <col min="8985" max="8985" width="9.140625" style="3"/>
    <col min="8986" max="8986" width="9.85546875" style="3" bestFit="1" customWidth="1"/>
    <col min="8987" max="9216" width="9.140625" style="3"/>
    <col min="9217" max="9217" width="6.42578125" style="3" customWidth="1"/>
    <col min="9218" max="9218" width="14.28515625" style="3" customWidth="1"/>
    <col min="9219" max="9219" width="13.85546875" style="3" customWidth="1"/>
    <col min="9220" max="9221" width="12.85546875" style="3" customWidth="1"/>
    <col min="9222" max="9222" width="9.28515625" style="3" customWidth="1"/>
    <col min="9223" max="9223" width="15.140625" style="3" customWidth="1"/>
    <col min="9224" max="9224" width="17" style="3" customWidth="1"/>
    <col min="9225" max="9225" width="13.140625" style="3" customWidth="1"/>
    <col min="9226" max="9226" width="8.42578125" style="3" customWidth="1"/>
    <col min="9227" max="9228" width="12.7109375" style="3" customWidth="1"/>
    <col min="9229" max="9229" width="9.85546875" style="3" customWidth="1"/>
    <col min="9230" max="9230" width="15" style="3" customWidth="1"/>
    <col min="9231" max="9231" width="10" style="3" customWidth="1"/>
    <col min="9232" max="9232" width="11.85546875" style="3" customWidth="1"/>
    <col min="9233" max="9233" width="0" style="3" hidden="1" customWidth="1"/>
    <col min="9234" max="9234" width="16" style="3" customWidth="1"/>
    <col min="9235" max="9235" width="14.7109375" style="3" customWidth="1"/>
    <col min="9236" max="9236" width="17.7109375" style="3" customWidth="1"/>
    <col min="9237" max="9237" width="13.85546875" style="3" customWidth="1"/>
    <col min="9238" max="9238" width="14.85546875" style="3" customWidth="1"/>
    <col min="9239" max="9239" width="9.140625" style="3"/>
    <col min="9240" max="9240" width="10.5703125" style="3" bestFit="1" customWidth="1"/>
    <col min="9241" max="9241" width="9.140625" style="3"/>
    <col min="9242" max="9242" width="9.85546875" style="3" bestFit="1" customWidth="1"/>
    <col min="9243" max="9472" width="9.140625" style="3"/>
    <col min="9473" max="9473" width="6.42578125" style="3" customWidth="1"/>
    <col min="9474" max="9474" width="14.28515625" style="3" customWidth="1"/>
    <col min="9475" max="9475" width="13.85546875" style="3" customWidth="1"/>
    <col min="9476" max="9477" width="12.85546875" style="3" customWidth="1"/>
    <col min="9478" max="9478" width="9.28515625" style="3" customWidth="1"/>
    <col min="9479" max="9479" width="15.140625" style="3" customWidth="1"/>
    <col min="9480" max="9480" width="17" style="3" customWidth="1"/>
    <col min="9481" max="9481" width="13.140625" style="3" customWidth="1"/>
    <col min="9482" max="9482" width="8.42578125" style="3" customWidth="1"/>
    <col min="9483" max="9484" width="12.7109375" style="3" customWidth="1"/>
    <col min="9485" max="9485" width="9.85546875" style="3" customWidth="1"/>
    <col min="9486" max="9486" width="15" style="3" customWidth="1"/>
    <col min="9487" max="9487" width="10" style="3" customWidth="1"/>
    <col min="9488" max="9488" width="11.85546875" style="3" customWidth="1"/>
    <col min="9489" max="9489" width="0" style="3" hidden="1" customWidth="1"/>
    <col min="9490" max="9490" width="16" style="3" customWidth="1"/>
    <col min="9491" max="9491" width="14.7109375" style="3" customWidth="1"/>
    <col min="9492" max="9492" width="17.7109375" style="3" customWidth="1"/>
    <col min="9493" max="9493" width="13.85546875" style="3" customWidth="1"/>
    <col min="9494" max="9494" width="14.85546875" style="3" customWidth="1"/>
    <col min="9495" max="9495" width="9.140625" style="3"/>
    <col min="9496" max="9496" width="10.5703125" style="3" bestFit="1" customWidth="1"/>
    <col min="9497" max="9497" width="9.140625" style="3"/>
    <col min="9498" max="9498" width="9.85546875" style="3" bestFit="1" customWidth="1"/>
    <col min="9499" max="9728" width="9.140625" style="3"/>
    <col min="9729" max="9729" width="6.42578125" style="3" customWidth="1"/>
    <col min="9730" max="9730" width="14.28515625" style="3" customWidth="1"/>
    <col min="9731" max="9731" width="13.85546875" style="3" customWidth="1"/>
    <col min="9732" max="9733" width="12.85546875" style="3" customWidth="1"/>
    <col min="9734" max="9734" width="9.28515625" style="3" customWidth="1"/>
    <col min="9735" max="9735" width="15.140625" style="3" customWidth="1"/>
    <col min="9736" max="9736" width="17" style="3" customWidth="1"/>
    <col min="9737" max="9737" width="13.140625" style="3" customWidth="1"/>
    <col min="9738" max="9738" width="8.42578125" style="3" customWidth="1"/>
    <col min="9739" max="9740" width="12.7109375" style="3" customWidth="1"/>
    <col min="9741" max="9741" width="9.85546875" style="3" customWidth="1"/>
    <col min="9742" max="9742" width="15" style="3" customWidth="1"/>
    <col min="9743" max="9743" width="10" style="3" customWidth="1"/>
    <col min="9744" max="9744" width="11.85546875" style="3" customWidth="1"/>
    <col min="9745" max="9745" width="0" style="3" hidden="1" customWidth="1"/>
    <col min="9746" max="9746" width="16" style="3" customWidth="1"/>
    <col min="9747" max="9747" width="14.7109375" style="3" customWidth="1"/>
    <col min="9748" max="9748" width="17.7109375" style="3" customWidth="1"/>
    <col min="9749" max="9749" width="13.85546875" style="3" customWidth="1"/>
    <col min="9750" max="9750" width="14.85546875" style="3" customWidth="1"/>
    <col min="9751" max="9751" width="9.140625" style="3"/>
    <col min="9752" max="9752" width="10.5703125" style="3" bestFit="1" customWidth="1"/>
    <col min="9753" max="9753" width="9.140625" style="3"/>
    <col min="9754" max="9754" width="9.85546875" style="3" bestFit="1" customWidth="1"/>
    <col min="9755" max="9984" width="9.140625" style="3"/>
    <col min="9985" max="9985" width="6.42578125" style="3" customWidth="1"/>
    <col min="9986" max="9986" width="14.28515625" style="3" customWidth="1"/>
    <col min="9987" max="9987" width="13.85546875" style="3" customWidth="1"/>
    <col min="9988" max="9989" width="12.85546875" style="3" customWidth="1"/>
    <col min="9990" max="9990" width="9.28515625" style="3" customWidth="1"/>
    <col min="9991" max="9991" width="15.140625" style="3" customWidth="1"/>
    <col min="9992" max="9992" width="17" style="3" customWidth="1"/>
    <col min="9993" max="9993" width="13.140625" style="3" customWidth="1"/>
    <col min="9994" max="9994" width="8.42578125" style="3" customWidth="1"/>
    <col min="9995" max="9996" width="12.7109375" style="3" customWidth="1"/>
    <col min="9997" max="9997" width="9.85546875" style="3" customWidth="1"/>
    <col min="9998" max="9998" width="15" style="3" customWidth="1"/>
    <col min="9999" max="9999" width="10" style="3" customWidth="1"/>
    <col min="10000" max="10000" width="11.85546875" style="3" customWidth="1"/>
    <col min="10001" max="10001" width="0" style="3" hidden="1" customWidth="1"/>
    <col min="10002" max="10002" width="16" style="3" customWidth="1"/>
    <col min="10003" max="10003" width="14.7109375" style="3" customWidth="1"/>
    <col min="10004" max="10004" width="17.7109375" style="3" customWidth="1"/>
    <col min="10005" max="10005" width="13.85546875" style="3" customWidth="1"/>
    <col min="10006" max="10006" width="14.85546875" style="3" customWidth="1"/>
    <col min="10007" max="10007" width="9.140625" style="3"/>
    <col min="10008" max="10008" width="10.5703125" style="3" bestFit="1" customWidth="1"/>
    <col min="10009" max="10009" width="9.140625" style="3"/>
    <col min="10010" max="10010" width="9.85546875" style="3" bestFit="1" customWidth="1"/>
    <col min="10011" max="10240" width="9.140625" style="3"/>
    <col min="10241" max="10241" width="6.42578125" style="3" customWidth="1"/>
    <col min="10242" max="10242" width="14.28515625" style="3" customWidth="1"/>
    <col min="10243" max="10243" width="13.85546875" style="3" customWidth="1"/>
    <col min="10244" max="10245" width="12.85546875" style="3" customWidth="1"/>
    <col min="10246" max="10246" width="9.28515625" style="3" customWidth="1"/>
    <col min="10247" max="10247" width="15.140625" style="3" customWidth="1"/>
    <col min="10248" max="10248" width="17" style="3" customWidth="1"/>
    <col min="10249" max="10249" width="13.140625" style="3" customWidth="1"/>
    <col min="10250" max="10250" width="8.42578125" style="3" customWidth="1"/>
    <col min="10251" max="10252" width="12.7109375" style="3" customWidth="1"/>
    <col min="10253" max="10253" width="9.85546875" style="3" customWidth="1"/>
    <col min="10254" max="10254" width="15" style="3" customWidth="1"/>
    <col min="10255" max="10255" width="10" style="3" customWidth="1"/>
    <col min="10256" max="10256" width="11.85546875" style="3" customWidth="1"/>
    <col min="10257" max="10257" width="0" style="3" hidden="1" customWidth="1"/>
    <col min="10258" max="10258" width="16" style="3" customWidth="1"/>
    <col min="10259" max="10259" width="14.7109375" style="3" customWidth="1"/>
    <col min="10260" max="10260" width="17.7109375" style="3" customWidth="1"/>
    <col min="10261" max="10261" width="13.85546875" style="3" customWidth="1"/>
    <col min="10262" max="10262" width="14.85546875" style="3" customWidth="1"/>
    <col min="10263" max="10263" width="9.140625" style="3"/>
    <col min="10264" max="10264" width="10.5703125" style="3" bestFit="1" customWidth="1"/>
    <col min="10265" max="10265" width="9.140625" style="3"/>
    <col min="10266" max="10266" width="9.85546875" style="3" bestFit="1" customWidth="1"/>
    <col min="10267" max="10496" width="9.140625" style="3"/>
    <col min="10497" max="10497" width="6.42578125" style="3" customWidth="1"/>
    <col min="10498" max="10498" width="14.28515625" style="3" customWidth="1"/>
    <col min="10499" max="10499" width="13.85546875" style="3" customWidth="1"/>
    <col min="10500" max="10501" width="12.85546875" style="3" customWidth="1"/>
    <col min="10502" max="10502" width="9.28515625" style="3" customWidth="1"/>
    <col min="10503" max="10503" width="15.140625" style="3" customWidth="1"/>
    <col min="10504" max="10504" width="17" style="3" customWidth="1"/>
    <col min="10505" max="10505" width="13.140625" style="3" customWidth="1"/>
    <col min="10506" max="10506" width="8.42578125" style="3" customWidth="1"/>
    <col min="10507" max="10508" width="12.7109375" style="3" customWidth="1"/>
    <col min="10509" max="10509" width="9.85546875" style="3" customWidth="1"/>
    <col min="10510" max="10510" width="15" style="3" customWidth="1"/>
    <col min="10511" max="10511" width="10" style="3" customWidth="1"/>
    <col min="10512" max="10512" width="11.85546875" style="3" customWidth="1"/>
    <col min="10513" max="10513" width="0" style="3" hidden="1" customWidth="1"/>
    <col min="10514" max="10514" width="16" style="3" customWidth="1"/>
    <col min="10515" max="10515" width="14.7109375" style="3" customWidth="1"/>
    <col min="10516" max="10516" width="17.7109375" style="3" customWidth="1"/>
    <col min="10517" max="10517" width="13.85546875" style="3" customWidth="1"/>
    <col min="10518" max="10518" width="14.85546875" style="3" customWidth="1"/>
    <col min="10519" max="10519" width="9.140625" style="3"/>
    <col min="10520" max="10520" width="10.5703125" style="3" bestFit="1" customWidth="1"/>
    <col min="10521" max="10521" width="9.140625" style="3"/>
    <col min="10522" max="10522" width="9.85546875" style="3" bestFit="1" customWidth="1"/>
    <col min="10523" max="10752" width="9.140625" style="3"/>
    <col min="10753" max="10753" width="6.42578125" style="3" customWidth="1"/>
    <col min="10754" max="10754" width="14.28515625" style="3" customWidth="1"/>
    <col min="10755" max="10755" width="13.85546875" style="3" customWidth="1"/>
    <col min="10756" max="10757" width="12.85546875" style="3" customWidth="1"/>
    <col min="10758" max="10758" width="9.28515625" style="3" customWidth="1"/>
    <col min="10759" max="10759" width="15.140625" style="3" customWidth="1"/>
    <col min="10760" max="10760" width="17" style="3" customWidth="1"/>
    <col min="10761" max="10761" width="13.140625" style="3" customWidth="1"/>
    <col min="10762" max="10762" width="8.42578125" style="3" customWidth="1"/>
    <col min="10763" max="10764" width="12.7109375" style="3" customWidth="1"/>
    <col min="10765" max="10765" width="9.85546875" style="3" customWidth="1"/>
    <col min="10766" max="10766" width="15" style="3" customWidth="1"/>
    <col min="10767" max="10767" width="10" style="3" customWidth="1"/>
    <col min="10768" max="10768" width="11.85546875" style="3" customWidth="1"/>
    <col min="10769" max="10769" width="0" style="3" hidden="1" customWidth="1"/>
    <col min="10770" max="10770" width="16" style="3" customWidth="1"/>
    <col min="10771" max="10771" width="14.7109375" style="3" customWidth="1"/>
    <col min="10772" max="10772" width="17.7109375" style="3" customWidth="1"/>
    <col min="10773" max="10773" width="13.85546875" style="3" customWidth="1"/>
    <col min="10774" max="10774" width="14.85546875" style="3" customWidth="1"/>
    <col min="10775" max="10775" width="9.140625" style="3"/>
    <col min="10776" max="10776" width="10.5703125" style="3" bestFit="1" customWidth="1"/>
    <col min="10777" max="10777" width="9.140625" style="3"/>
    <col min="10778" max="10778" width="9.85546875" style="3" bestFit="1" customWidth="1"/>
    <col min="10779" max="11008" width="9.140625" style="3"/>
    <col min="11009" max="11009" width="6.42578125" style="3" customWidth="1"/>
    <col min="11010" max="11010" width="14.28515625" style="3" customWidth="1"/>
    <col min="11011" max="11011" width="13.85546875" style="3" customWidth="1"/>
    <col min="11012" max="11013" width="12.85546875" style="3" customWidth="1"/>
    <col min="11014" max="11014" width="9.28515625" style="3" customWidth="1"/>
    <col min="11015" max="11015" width="15.140625" style="3" customWidth="1"/>
    <col min="11016" max="11016" width="17" style="3" customWidth="1"/>
    <col min="11017" max="11017" width="13.140625" style="3" customWidth="1"/>
    <col min="11018" max="11018" width="8.42578125" style="3" customWidth="1"/>
    <col min="11019" max="11020" width="12.7109375" style="3" customWidth="1"/>
    <col min="11021" max="11021" width="9.85546875" style="3" customWidth="1"/>
    <col min="11022" max="11022" width="15" style="3" customWidth="1"/>
    <col min="11023" max="11023" width="10" style="3" customWidth="1"/>
    <col min="11024" max="11024" width="11.85546875" style="3" customWidth="1"/>
    <col min="11025" max="11025" width="0" style="3" hidden="1" customWidth="1"/>
    <col min="11026" max="11026" width="16" style="3" customWidth="1"/>
    <col min="11027" max="11027" width="14.7109375" style="3" customWidth="1"/>
    <col min="11028" max="11028" width="17.7109375" style="3" customWidth="1"/>
    <col min="11029" max="11029" width="13.85546875" style="3" customWidth="1"/>
    <col min="11030" max="11030" width="14.85546875" style="3" customWidth="1"/>
    <col min="11031" max="11031" width="9.140625" style="3"/>
    <col min="11032" max="11032" width="10.5703125" style="3" bestFit="1" customWidth="1"/>
    <col min="11033" max="11033" width="9.140625" style="3"/>
    <col min="11034" max="11034" width="9.85546875" style="3" bestFit="1" customWidth="1"/>
    <col min="11035" max="11264" width="9.140625" style="3"/>
    <col min="11265" max="11265" width="6.42578125" style="3" customWidth="1"/>
    <col min="11266" max="11266" width="14.28515625" style="3" customWidth="1"/>
    <col min="11267" max="11267" width="13.85546875" style="3" customWidth="1"/>
    <col min="11268" max="11269" width="12.85546875" style="3" customWidth="1"/>
    <col min="11270" max="11270" width="9.28515625" style="3" customWidth="1"/>
    <col min="11271" max="11271" width="15.140625" style="3" customWidth="1"/>
    <col min="11272" max="11272" width="17" style="3" customWidth="1"/>
    <col min="11273" max="11273" width="13.140625" style="3" customWidth="1"/>
    <col min="11274" max="11274" width="8.42578125" style="3" customWidth="1"/>
    <col min="11275" max="11276" width="12.7109375" style="3" customWidth="1"/>
    <col min="11277" max="11277" width="9.85546875" style="3" customWidth="1"/>
    <col min="11278" max="11278" width="15" style="3" customWidth="1"/>
    <col min="11279" max="11279" width="10" style="3" customWidth="1"/>
    <col min="11280" max="11280" width="11.85546875" style="3" customWidth="1"/>
    <col min="11281" max="11281" width="0" style="3" hidden="1" customWidth="1"/>
    <col min="11282" max="11282" width="16" style="3" customWidth="1"/>
    <col min="11283" max="11283" width="14.7109375" style="3" customWidth="1"/>
    <col min="11284" max="11284" width="17.7109375" style="3" customWidth="1"/>
    <col min="11285" max="11285" width="13.85546875" style="3" customWidth="1"/>
    <col min="11286" max="11286" width="14.85546875" style="3" customWidth="1"/>
    <col min="11287" max="11287" width="9.140625" style="3"/>
    <col min="11288" max="11288" width="10.5703125" style="3" bestFit="1" customWidth="1"/>
    <col min="11289" max="11289" width="9.140625" style="3"/>
    <col min="11290" max="11290" width="9.85546875" style="3" bestFit="1" customWidth="1"/>
    <col min="11291" max="11520" width="9.140625" style="3"/>
    <col min="11521" max="11521" width="6.42578125" style="3" customWidth="1"/>
    <col min="11522" max="11522" width="14.28515625" style="3" customWidth="1"/>
    <col min="11523" max="11523" width="13.85546875" style="3" customWidth="1"/>
    <col min="11524" max="11525" width="12.85546875" style="3" customWidth="1"/>
    <col min="11526" max="11526" width="9.28515625" style="3" customWidth="1"/>
    <col min="11527" max="11527" width="15.140625" style="3" customWidth="1"/>
    <col min="11528" max="11528" width="17" style="3" customWidth="1"/>
    <col min="11529" max="11529" width="13.140625" style="3" customWidth="1"/>
    <col min="11530" max="11530" width="8.42578125" style="3" customWidth="1"/>
    <col min="11531" max="11532" width="12.7109375" style="3" customWidth="1"/>
    <col min="11533" max="11533" width="9.85546875" style="3" customWidth="1"/>
    <col min="11534" max="11534" width="15" style="3" customWidth="1"/>
    <col min="11535" max="11535" width="10" style="3" customWidth="1"/>
    <col min="11536" max="11536" width="11.85546875" style="3" customWidth="1"/>
    <col min="11537" max="11537" width="0" style="3" hidden="1" customWidth="1"/>
    <col min="11538" max="11538" width="16" style="3" customWidth="1"/>
    <col min="11539" max="11539" width="14.7109375" style="3" customWidth="1"/>
    <col min="11540" max="11540" width="17.7109375" style="3" customWidth="1"/>
    <col min="11541" max="11541" width="13.85546875" style="3" customWidth="1"/>
    <col min="11542" max="11542" width="14.85546875" style="3" customWidth="1"/>
    <col min="11543" max="11543" width="9.140625" style="3"/>
    <col min="11544" max="11544" width="10.5703125" style="3" bestFit="1" customWidth="1"/>
    <col min="11545" max="11545" width="9.140625" style="3"/>
    <col min="11546" max="11546" width="9.85546875" style="3" bestFit="1" customWidth="1"/>
    <col min="11547" max="11776" width="9.140625" style="3"/>
    <col min="11777" max="11777" width="6.42578125" style="3" customWidth="1"/>
    <col min="11778" max="11778" width="14.28515625" style="3" customWidth="1"/>
    <col min="11779" max="11779" width="13.85546875" style="3" customWidth="1"/>
    <col min="11780" max="11781" width="12.85546875" style="3" customWidth="1"/>
    <col min="11782" max="11782" width="9.28515625" style="3" customWidth="1"/>
    <col min="11783" max="11783" width="15.140625" style="3" customWidth="1"/>
    <col min="11784" max="11784" width="17" style="3" customWidth="1"/>
    <col min="11785" max="11785" width="13.140625" style="3" customWidth="1"/>
    <col min="11786" max="11786" width="8.42578125" style="3" customWidth="1"/>
    <col min="11787" max="11788" width="12.7109375" style="3" customWidth="1"/>
    <col min="11789" max="11789" width="9.85546875" style="3" customWidth="1"/>
    <col min="11790" max="11790" width="15" style="3" customWidth="1"/>
    <col min="11791" max="11791" width="10" style="3" customWidth="1"/>
    <col min="11792" max="11792" width="11.85546875" style="3" customWidth="1"/>
    <col min="11793" max="11793" width="0" style="3" hidden="1" customWidth="1"/>
    <col min="11794" max="11794" width="16" style="3" customWidth="1"/>
    <col min="11795" max="11795" width="14.7109375" style="3" customWidth="1"/>
    <col min="11796" max="11796" width="17.7109375" style="3" customWidth="1"/>
    <col min="11797" max="11797" width="13.85546875" style="3" customWidth="1"/>
    <col min="11798" max="11798" width="14.85546875" style="3" customWidth="1"/>
    <col min="11799" max="11799" width="9.140625" style="3"/>
    <col min="11800" max="11800" width="10.5703125" style="3" bestFit="1" customWidth="1"/>
    <col min="11801" max="11801" width="9.140625" style="3"/>
    <col min="11802" max="11802" width="9.85546875" style="3" bestFit="1" customWidth="1"/>
    <col min="11803" max="12032" width="9.140625" style="3"/>
    <col min="12033" max="12033" width="6.42578125" style="3" customWidth="1"/>
    <col min="12034" max="12034" width="14.28515625" style="3" customWidth="1"/>
    <col min="12035" max="12035" width="13.85546875" style="3" customWidth="1"/>
    <col min="12036" max="12037" width="12.85546875" style="3" customWidth="1"/>
    <col min="12038" max="12038" width="9.28515625" style="3" customWidth="1"/>
    <col min="12039" max="12039" width="15.140625" style="3" customWidth="1"/>
    <col min="12040" max="12040" width="17" style="3" customWidth="1"/>
    <col min="12041" max="12041" width="13.140625" style="3" customWidth="1"/>
    <col min="12042" max="12042" width="8.42578125" style="3" customWidth="1"/>
    <col min="12043" max="12044" width="12.7109375" style="3" customWidth="1"/>
    <col min="12045" max="12045" width="9.85546875" style="3" customWidth="1"/>
    <col min="12046" max="12046" width="15" style="3" customWidth="1"/>
    <col min="12047" max="12047" width="10" style="3" customWidth="1"/>
    <col min="12048" max="12048" width="11.85546875" style="3" customWidth="1"/>
    <col min="12049" max="12049" width="0" style="3" hidden="1" customWidth="1"/>
    <col min="12050" max="12050" width="16" style="3" customWidth="1"/>
    <col min="12051" max="12051" width="14.7109375" style="3" customWidth="1"/>
    <col min="12052" max="12052" width="17.7109375" style="3" customWidth="1"/>
    <col min="12053" max="12053" width="13.85546875" style="3" customWidth="1"/>
    <col min="12054" max="12054" width="14.85546875" style="3" customWidth="1"/>
    <col min="12055" max="12055" width="9.140625" style="3"/>
    <col min="12056" max="12056" width="10.5703125" style="3" bestFit="1" customWidth="1"/>
    <col min="12057" max="12057" width="9.140625" style="3"/>
    <col min="12058" max="12058" width="9.85546875" style="3" bestFit="1" customWidth="1"/>
    <col min="12059" max="12288" width="9.140625" style="3"/>
    <col min="12289" max="12289" width="6.42578125" style="3" customWidth="1"/>
    <col min="12290" max="12290" width="14.28515625" style="3" customWidth="1"/>
    <col min="12291" max="12291" width="13.85546875" style="3" customWidth="1"/>
    <col min="12292" max="12293" width="12.85546875" style="3" customWidth="1"/>
    <col min="12294" max="12294" width="9.28515625" style="3" customWidth="1"/>
    <col min="12295" max="12295" width="15.140625" style="3" customWidth="1"/>
    <col min="12296" max="12296" width="17" style="3" customWidth="1"/>
    <col min="12297" max="12297" width="13.140625" style="3" customWidth="1"/>
    <col min="12298" max="12298" width="8.42578125" style="3" customWidth="1"/>
    <col min="12299" max="12300" width="12.7109375" style="3" customWidth="1"/>
    <col min="12301" max="12301" width="9.85546875" style="3" customWidth="1"/>
    <col min="12302" max="12302" width="15" style="3" customWidth="1"/>
    <col min="12303" max="12303" width="10" style="3" customWidth="1"/>
    <col min="12304" max="12304" width="11.85546875" style="3" customWidth="1"/>
    <col min="12305" max="12305" width="0" style="3" hidden="1" customWidth="1"/>
    <col min="12306" max="12306" width="16" style="3" customWidth="1"/>
    <col min="12307" max="12307" width="14.7109375" style="3" customWidth="1"/>
    <col min="12308" max="12308" width="17.7109375" style="3" customWidth="1"/>
    <col min="12309" max="12309" width="13.85546875" style="3" customWidth="1"/>
    <col min="12310" max="12310" width="14.85546875" style="3" customWidth="1"/>
    <col min="12311" max="12311" width="9.140625" style="3"/>
    <col min="12312" max="12312" width="10.5703125" style="3" bestFit="1" customWidth="1"/>
    <col min="12313" max="12313" width="9.140625" style="3"/>
    <col min="12314" max="12314" width="9.85546875" style="3" bestFit="1" customWidth="1"/>
    <col min="12315" max="12544" width="9.140625" style="3"/>
    <col min="12545" max="12545" width="6.42578125" style="3" customWidth="1"/>
    <col min="12546" max="12546" width="14.28515625" style="3" customWidth="1"/>
    <col min="12547" max="12547" width="13.85546875" style="3" customWidth="1"/>
    <col min="12548" max="12549" width="12.85546875" style="3" customWidth="1"/>
    <col min="12550" max="12550" width="9.28515625" style="3" customWidth="1"/>
    <col min="12551" max="12551" width="15.140625" style="3" customWidth="1"/>
    <col min="12552" max="12552" width="17" style="3" customWidth="1"/>
    <col min="12553" max="12553" width="13.140625" style="3" customWidth="1"/>
    <col min="12554" max="12554" width="8.42578125" style="3" customWidth="1"/>
    <col min="12555" max="12556" width="12.7109375" style="3" customWidth="1"/>
    <col min="12557" max="12557" width="9.85546875" style="3" customWidth="1"/>
    <col min="12558" max="12558" width="15" style="3" customWidth="1"/>
    <col min="12559" max="12559" width="10" style="3" customWidth="1"/>
    <col min="12560" max="12560" width="11.85546875" style="3" customWidth="1"/>
    <col min="12561" max="12561" width="0" style="3" hidden="1" customWidth="1"/>
    <col min="12562" max="12562" width="16" style="3" customWidth="1"/>
    <col min="12563" max="12563" width="14.7109375" style="3" customWidth="1"/>
    <col min="12564" max="12564" width="17.7109375" style="3" customWidth="1"/>
    <col min="12565" max="12565" width="13.85546875" style="3" customWidth="1"/>
    <col min="12566" max="12566" width="14.85546875" style="3" customWidth="1"/>
    <col min="12567" max="12567" width="9.140625" style="3"/>
    <col min="12568" max="12568" width="10.5703125" style="3" bestFit="1" customWidth="1"/>
    <col min="12569" max="12569" width="9.140625" style="3"/>
    <col min="12570" max="12570" width="9.85546875" style="3" bestFit="1" customWidth="1"/>
    <col min="12571" max="12800" width="9.140625" style="3"/>
    <col min="12801" max="12801" width="6.42578125" style="3" customWidth="1"/>
    <col min="12802" max="12802" width="14.28515625" style="3" customWidth="1"/>
    <col min="12803" max="12803" width="13.85546875" style="3" customWidth="1"/>
    <col min="12804" max="12805" width="12.85546875" style="3" customWidth="1"/>
    <col min="12806" max="12806" width="9.28515625" style="3" customWidth="1"/>
    <col min="12807" max="12807" width="15.140625" style="3" customWidth="1"/>
    <col min="12808" max="12808" width="17" style="3" customWidth="1"/>
    <col min="12809" max="12809" width="13.140625" style="3" customWidth="1"/>
    <col min="12810" max="12810" width="8.42578125" style="3" customWidth="1"/>
    <col min="12811" max="12812" width="12.7109375" style="3" customWidth="1"/>
    <col min="12813" max="12813" width="9.85546875" style="3" customWidth="1"/>
    <col min="12814" max="12814" width="15" style="3" customWidth="1"/>
    <col min="12815" max="12815" width="10" style="3" customWidth="1"/>
    <col min="12816" max="12816" width="11.85546875" style="3" customWidth="1"/>
    <col min="12817" max="12817" width="0" style="3" hidden="1" customWidth="1"/>
    <col min="12818" max="12818" width="16" style="3" customWidth="1"/>
    <col min="12819" max="12819" width="14.7109375" style="3" customWidth="1"/>
    <col min="12820" max="12820" width="17.7109375" style="3" customWidth="1"/>
    <col min="12821" max="12821" width="13.85546875" style="3" customWidth="1"/>
    <col min="12822" max="12822" width="14.85546875" style="3" customWidth="1"/>
    <col min="12823" max="12823" width="9.140625" style="3"/>
    <col min="12824" max="12824" width="10.5703125" style="3" bestFit="1" customWidth="1"/>
    <col min="12825" max="12825" width="9.140625" style="3"/>
    <col min="12826" max="12826" width="9.85546875" style="3" bestFit="1" customWidth="1"/>
    <col min="12827" max="13056" width="9.140625" style="3"/>
    <col min="13057" max="13057" width="6.42578125" style="3" customWidth="1"/>
    <col min="13058" max="13058" width="14.28515625" style="3" customWidth="1"/>
    <col min="13059" max="13059" width="13.85546875" style="3" customWidth="1"/>
    <col min="13060" max="13061" width="12.85546875" style="3" customWidth="1"/>
    <col min="13062" max="13062" width="9.28515625" style="3" customWidth="1"/>
    <col min="13063" max="13063" width="15.140625" style="3" customWidth="1"/>
    <col min="13064" max="13064" width="17" style="3" customWidth="1"/>
    <col min="13065" max="13065" width="13.140625" style="3" customWidth="1"/>
    <col min="13066" max="13066" width="8.42578125" style="3" customWidth="1"/>
    <col min="13067" max="13068" width="12.7109375" style="3" customWidth="1"/>
    <col min="13069" max="13069" width="9.85546875" style="3" customWidth="1"/>
    <col min="13070" max="13070" width="15" style="3" customWidth="1"/>
    <col min="13071" max="13071" width="10" style="3" customWidth="1"/>
    <col min="13072" max="13072" width="11.85546875" style="3" customWidth="1"/>
    <col min="13073" max="13073" width="0" style="3" hidden="1" customWidth="1"/>
    <col min="13074" max="13074" width="16" style="3" customWidth="1"/>
    <col min="13075" max="13075" width="14.7109375" style="3" customWidth="1"/>
    <col min="13076" max="13076" width="17.7109375" style="3" customWidth="1"/>
    <col min="13077" max="13077" width="13.85546875" style="3" customWidth="1"/>
    <col min="13078" max="13078" width="14.85546875" style="3" customWidth="1"/>
    <col min="13079" max="13079" width="9.140625" style="3"/>
    <col min="13080" max="13080" width="10.5703125" style="3" bestFit="1" customWidth="1"/>
    <col min="13081" max="13081" width="9.140625" style="3"/>
    <col min="13082" max="13082" width="9.85546875" style="3" bestFit="1" customWidth="1"/>
    <col min="13083" max="13312" width="9.140625" style="3"/>
    <col min="13313" max="13313" width="6.42578125" style="3" customWidth="1"/>
    <col min="13314" max="13314" width="14.28515625" style="3" customWidth="1"/>
    <col min="13315" max="13315" width="13.85546875" style="3" customWidth="1"/>
    <col min="13316" max="13317" width="12.85546875" style="3" customWidth="1"/>
    <col min="13318" max="13318" width="9.28515625" style="3" customWidth="1"/>
    <col min="13319" max="13319" width="15.140625" style="3" customWidth="1"/>
    <col min="13320" max="13320" width="17" style="3" customWidth="1"/>
    <col min="13321" max="13321" width="13.140625" style="3" customWidth="1"/>
    <col min="13322" max="13322" width="8.42578125" style="3" customWidth="1"/>
    <col min="13323" max="13324" width="12.7109375" style="3" customWidth="1"/>
    <col min="13325" max="13325" width="9.85546875" style="3" customWidth="1"/>
    <col min="13326" max="13326" width="15" style="3" customWidth="1"/>
    <col min="13327" max="13327" width="10" style="3" customWidth="1"/>
    <col min="13328" max="13328" width="11.85546875" style="3" customWidth="1"/>
    <col min="13329" max="13329" width="0" style="3" hidden="1" customWidth="1"/>
    <col min="13330" max="13330" width="16" style="3" customWidth="1"/>
    <col min="13331" max="13331" width="14.7109375" style="3" customWidth="1"/>
    <col min="13332" max="13332" width="17.7109375" style="3" customWidth="1"/>
    <col min="13333" max="13333" width="13.85546875" style="3" customWidth="1"/>
    <col min="13334" max="13334" width="14.85546875" style="3" customWidth="1"/>
    <col min="13335" max="13335" width="9.140625" style="3"/>
    <col min="13336" max="13336" width="10.5703125" style="3" bestFit="1" customWidth="1"/>
    <col min="13337" max="13337" width="9.140625" style="3"/>
    <col min="13338" max="13338" width="9.85546875" style="3" bestFit="1" customWidth="1"/>
    <col min="13339" max="13568" width="9.140625" style="3"/>
    <col min="13569" max="13569" width="6.42578125" style="3" customWidth="1"/>
    <col min="13570" max="13570" width="14.28515625" style="3" customWidth="1"/>
    <col min="13571" max="13571" width="13.85546875" style="3" customWidth="1"/>
    <col min="13572" max="13573" width="12.85546875" style="3" customWidth="1"/>
    <col min="13574" max="13574" width="9.28515625" style="3" customWidth="1"/>
    <col min="13575" max="13575" width="15.140625" style="3" customWidth="1"/>
    <col min="13576" max="13576" width="17" style="3" customWidth="1"/>
    <col min="13577" max="13577" width="13.140625" style="3" customWidth="1"/>
    <col min="13578" max="13578" width="8.42578125" style="3" customWidth="1"/>
    <col min="13579" max="13580" width="12.7109375" style="3" customWidth="1"/>
    <col min="13581" max="13581" width="9.85546875" style="3" customWidth="1"/>
    <col min="13582" max="13582" width="15" style="3" customWidth="1"/>
    <col min="13583" max="13583" width="10" style="3" customWidth="1"/>
    <col min="13584" max="13584" width="11.85546875" style="3" customWidth="1"/>
    <col min="13585" max="13585" width="0" style="3" hidden="1" customWidth="1"/>
    <col min="13586" max="13586" width="16" style="3" customWidth="1"/>
    <col min="13587" max="13587" width="14.7109375" style="3" customWidth="1"/>
    <col min="13588" max="13588" width="17.7109375" style="3" customWidth="1"/>
    <col min="13589" max="13589" width="13.85546875" style="3" customWidth="1"/>
    <col min="13590" max="13590" width="14.85546875" style="3" customWidth="1"/>
    <col min="13591" max="13591" width="9.140625" style="3"/>
    <col min="13592" max="13592" width="10.5703125" style="3" bestFit="1" customWidth="1"/>
    <col min="13593" max="13593" width="9.140625" style="3"/>
    <col min="13594" max="13594" width="9.85546875" style="3" bestFit="1" customWidth="1"/>
    <col min="13595" max="13824" width="9.140625" style="3"/>
    <col min="13825" max="13825" width="6.42578125" style="3" customWidth="1"/>
    <col min="13826" max="13826" width="14.28515625" style="3" customWidth="1"/>
    <col min="13827" max="13827" width="13.85546875" style="3" customWidth="1"/>
    <col min="13828" max="13829" width="12.85546875" style="3" customWidth="1"/>
    <col min="13830" max="13830" width="9.28515625" style="3" customWidth="1"/>
    <col min="13831" max="13831" width="15.140625" style="3" customWidth="1"/>
    <col min="13832" max="13832" width="17" style="3" customWidth="1"/>
    <col min="13833" max="13833" width="13.140625" style="3" customWidth="1"/>
    <col min="13834" max="13834" width="8.42578125" style="3" customWidth="1"/>
    <col min="13835" max="13836" width="12.7109375" style="3" customWidth="1"/>
    <col min="13837" max="13837" width="9.85546875" style="3" customWidth="1"/>
    <col min="13838" max="13838" width="15" style="3" customWidth="1"/>
    <col min="13839" max="13839" width="10" style="3" customWidth="1"/>
    <col min="13840" max="13840" width="11.85546875" style="3" customWidth="1"/>
    <col min="13841" max="13841" width="0" style="3" hidden="1" customWidth="1"/>
    <col min="13842" max="13842" width="16" style="3" customWidth="1"/>
    <col min="13843" max="13843" width="14.7109375" style="3" customWidth="1"/>
    <col min="13844" max="13844" width="17.7109375" style="3" customWidth="1"/>
    <col min="13845" max="13845" width="13.85546875" style="3" customWidth="1"/>
    <col min="13846" max="13846" width="14.85546875" style="3" customWidth="1"/>
    <col min="13847" max="13847" width="9.140625" style="3"/>
    <col min="13848" max="13848" width="10.5703125" style="3" bestFit="1" customWidth="1"/>
    <col min="13849" max="13849" width="9.140625" style="3"/>
    <col min="13850" max="13850" width="9.85546875" style="3" bestFit="1" customWidth="1"/>
    <col min="13851" max="14080" width="9.140625" style="3"/>
    <col min="14081" max="14081" width="6.42578125" style="3" customWidth="1"/>
    <col min="14082" max="14082" width="14.28515625" style="3" customWidth="1"/>
    <col min="14083" max="14083" width="13.85546875" style="3" customWidth="1"/>
    <col min="14084" max="14085" width="12.85546875" style="3" customWidth="1"/>
    <col min="14086" max="14086" width="9.28515625" style="3" customWidth="1"/>
    <col min="14087" max="14087" width="15.140625" style="3" customWidth="1"/>
    <col min="14088" max="14088" width="17" style="3" customWidth="1"/>
    <col min="14089" max="14089" width="13.140625" style="3" customWidth="1"/>
    <col min="14090" max="14090" width="8.42578125" style="3" customWidth="1"/>
    <col min="14091" max="14092" width="12.7109375" style="3" customWidth="1"/>
    <col min="14093" max="14093" width="9.85546875" style="3" customWidth="1"/>
    <col min="14094" max="14094" width="15" style="3" customWidth="1"/>
    <col min="14095" max="14095" width="10" style="3" customWidth="1"/>
    <col min="14096" max="14096" width="11.85546875" style="3" customWidth="1"/>
    <col min="14097" max="14097" width="0" style="3" hidden="1" customWidth="1"/>
    <col min="14098" max="14098" width="16" style="3" customWidth="1"/>
    <col min="14099" max="14099" width="14.7109375" style="3" customWidth="1"/>
    <col min="14100" max="14100" width="17.7109375" style="3" customWidth="1"/>
    <col min="14101" max="14101" width="13.85546875" style="3" customWidth="1"/>
    <col min="14102" max="14102" width="14.85546875" style="3" customWidth="1"/>
    <col min="14103" max="14103" width="9.140625" style="3"/>
    <col min="14104" max="14104" width="10.5703125" style="3" bestFit="1" customWidth="1"/>
    <col min="14105" max="14105" width="9.140625" style="3"/>
    <col min="14106" max="14106" width="9.85546875" style="3" bestFit="1" customWidth="1"/>
    <col min="14107" max="14336" width="9.140625" style="3"/>
    <col min="14337" max="14337" width="6.42578125" style="3" customWidth="1"/>
    <col min="14338" max="14338" width="14.28515625" style="3" customWidth="1"/>
    <col min="14339" max="14339" width="13.85546875" style="3" customWidth="1"/>
    <col min="14340" max="14341" width="12.85546875" style="3" customWidth="1"/>
    <col min="14342" max="14342" width="9.28515625" style="3" customWidth="1"/>
    <col min="14343" max="14343" width="15.140625" style="3" customWidth="1"/>
    <col min="14344" max="14344" width="17" style="3" customWidth="1"/>
    <col min="14345" max="14345" width="13.140625" style="3" customWidth="1"/>
    <col min="14346" max="14346" width="8.42578125" style="3" customWidth="1"/>
    <col min="14347" max="14348" width="12.7109375" style="3" customWidth="1"/>
    <col min="14349" max="14349" width="9.85546875" style="3" customWidth="1"/>
    <col min="14350" max="14350" width="15" style="3" customWidth="1"/>
    <col min="14351" max="14351" width="10" style="3" customWidth="1"/>
    <col min="14352" max="14352" width="11.85546875" style="3" customWidth="1"/>
    <col min="14353" max="14353" width="0" style="3" hidden="1" customWidth="1"/>
    <col min="14354" max="14354" width="16" style="3" customWidth="1"/>
    <col min="14355" max="14355" width="14.7109375" style="3" customWidth="1"/>
    <col min="14356" max="14356" width="17.7109375" style="3" customWidth="1"/>
    <col min="14357" max="14357" width="13.85546875" style="3" customWidth="1"/>
    <col min="14358" max="14358" width="14.85546875" style="3" customWidth="1"/>
    <col min="14359" max="14359" width="9.140625" style="3"/>
    <col min="14360" max="14360" width="10.5703125" style="3" bestFit="1" customWidth="1"/>
    <col min="14361" max="14361" width="9.140625" style="3"/>
    <col min="14362" max="14362" width="9.85546875" style="3" bestFit="1" customWidth="1"/>
    <col min="14363" max="14592" width="9.140625" style="3"/>
    <col min="14593" max="14593" width="6.42578125" style="3" customWidth="1"/>
    <col min="14594" max="14594" width="14.28515625" style="3" customWidth="1"/>
    <col min="14595" max="14595" width="13.85546875" style="3" customWidth="1"/>
    <col min="14596" max="14597" width="12.85546875" style="3" customWidth="1"/>
    <col min="14598" max="14598" width="9.28515625" style="3" customWidth="1"/>
    <col min="14599" max="14599" width="15.140625" style="3" customWidth="1"/>
    <col min="14600" max="14600" width="17" style="3" customWidth="1"/>
    <col min="14601" max="14601" width="13.140625" style="3" customWidth="1"/>
    <col min="14602" max="14602" width="8.42578125" style="3" customWidth="1"/>
    <col min="14603" max="14604" width="12.7109375" style="3" customWidth="1"/>
    <col min="14605" max="14605" width="9.85546875" style="3" customWidth="1"/>
    <col min="14606" max="14606" width="15" style="3" customWidth="1"/>
    <col min="14607" max="14607" width="10" style="3" customWidth="1"/>
    <col min="14608" max="14608" width="11.85546875" style="3" customWidth="1"/>
    <col min="14609" max="14609" width="0" style="3" hidden="1" customWidth="1"/>
    <col min="14610" max="14610" width="16" style="3" customWidth="1"/>
    <col min="14611" max="14611" width="14.7109375" style="3" customWidth="1"/>
    <col min="14612" max="14612" width="17.7109375" style="3" customWidth="1"/>
    <col min="14613" max="14613" width="13.85546875" style="3" customWidth="1"/>
    <col min="14614" max="14614" width="14.85546875" style="3" customWidth="1"/>
    <col min="14615" max="14615" width="9.140625" style="3"/>
    <col min="14616" max="14616" width="10.5703125" style="3" bestFit="1" customWidth="1"/>
    <col min="14617" max="14617" width="9.140625" style="3"/>
    <col min="14618" max="14618" width="9.85546875" style="3" bestFit="1" customWidth="1"/>
    <col min="14619" max="14848" width="9.140625" style="3"/>
    <col min="14849" max="14849" width="6.42578125" style="3" customWidth="1"/>
    <col min="14850" max="14850" width="14.28515625" style="3" customWidth="1"/>
    <col min="14851" max="14851" width="13.85546875" style="3" customWidth="1"/>
    <col min="14852" max="14853" width="12.85546875" style="3" customWidth="1"/>
    <col min="14854" max="14854" width="9.28515625" style="3" customWidth="1"/>
    <col min="14855" max="14855" width="15.140625" style="3" customWidth="1"/>
    <col min="14856" max="14856" width="17" style="3" customWidth="1"/>
    <col min="14857" max="14857" width="13.140625" style="3" customWidth="1"/>
    <col min="14858" max="14858" width="8.42578125" style="3" customWidth="1"/>
    <col min="14859" max="14860" width="12.7109375" style="3" customWidth="1"/>
    <col min="14861" max="14861" width="9.85546875" style="3" customWidth="1"/>
    <col min="14862" max="14862" width="15" style="3" customWidth="1"/>
    <col min="14863" max="14863" width="10" style="3" customWidth="1"/>
    <col min="14864" max="14864" width="11.85546875" style="3" customWidth="1"/>
    <col min="14865" max="14865" width="0" style="3" hidden="1" customWidth="1"/>
    <col min="14866" max="14866" width="16" style="3" customWidth="1"/>
    <col min="14867" max="14867" width="14.7109375" style="3" customWidth="1"/>
    <col min="14868" max="14868" width="17.7109375" style="3" customWidth="1"/>
    <col min="14869" max="14869" width="13.85546875" style="3" customWidth="1"/>
    <col min="14870" max="14870" width="14.85546875" style="3" customWidth="1"/>
    <col min="14871" max="14871" width="9.140625" style="3"/>
    <col min="14872" max="14872" width="10.5703125" style="3" bestFit="1" customWidth="1"/>
    <col min="14873" max="14873" width="9.140625" style="3"/>
    <col min="14874" max="14874" width="9.85546875" style="3" bestFit="1" customWidth="1"/>
    <col min="14875" max="15104" width="9.140625" style="3"/>
    <col min="15105" max="15105" width="6.42578125" style="3" customWidth="1"/>
    <col min="15106" max="15106" width="14.28515625" style="3" customWidth="1"/>
    <col min="15107" max="15107" width="13.85546875" style="3" customWidth="1"/>
    <col min="15108" max="15109" width="12.85546875" style="3" customWidth="1"/>
    <col min="15110" max="15110" width="9.28515625" style="3" customWidth="1"/>
    <col min="15111" max="15111" width="15.140625" style="3" customWidth="1"/>
    <col min="15112" max="15112" width="17" style="3" customWidth="1"/>
    <col min="15113" max="15113" width="13.140625" style="3" customWidth="1"/>
    <col min="15114" max="15114" width="8.42578125" style="3" customWidth="1"/>
    <col min="15115" max="15116" width="12.7109375" style="3" customWidth="1"/>
    <col min="15117" max="15117" width="9.85546875" style="3" customWidth="1"/>
    <col min="15118" max="15118" width="15" style="3" customWidth="1"/>
    <col min="15119" max="15119" width="10" style="3" customWidth="1"/>
    <col min="15120" max="15120" width="11.85546875" style="3" customWidth="1"/>
    <col min="15121" max="15121" width="0" style="3" hidden="1" customWidth="1"/>
    <col min="15122" max="15122" width="16" style="3" customWidth="1"/>
    <col min="15123" max="15123" width="14.7109375" style="3" customWidth="1"/>
    <col min="15124" max="15124" width="17.7109375" style="3" customWidth="1"/>
    <col min="15125" max="15125" width="13.85546875" style="3" customWidth="1"/>
    <col min="15126" max="15126" width="14.85546875" style="3" customWidth="1"/>
    <col min="15127" max="15127" width="9.140625" style="3"/>
    <col min="15128" max="15128" width="10.5703125" style="3" bestFit="1" customWidth="1"/>
    <col min="15129" max="15129" width="9.140625" style="3"/>
    <col min="15130" max="15130" width="9.85546875" style="3" bestFit="1" customWidth="1"/>
    <col min="15131" max="15360" width="9.140625" style="3"/>
    <col min="15361" max="15361" width="6.42578125" style="3" customWidth="1"/>
    <col min="15362" max="15362" width="14.28515625" style="3" customWidth="1"/>
    <col min="15363" max="15363" width="13.85546875" style="3" customWidth="1"/>
    <col min="15364" max="15365" width="12.85546875" style="3" customWidth="1"/>
    <col min="15366" max="15366" width="9.28515625" style="3" customWidth="1"/>
    <col min="15367" max="15367" width="15.140625" style="3" customWidth="1"/>
    <col min="15368" max="15368" width="17" style="3" customWidth="1"/>
    <col min="15369" max="15369" width="13.140625" style="3" customWidth="1"/>
    <col min="15370" max="15370" width="8.42578125" style="3" customWidth="1"/>
    <col min="15371" max="15372" width="12.7109375" style="3" customWidth="1"/>
    <col min="15373" max="15373" width="9.85546875" style="3" customWidth="1"/>
    <col min="15374" max="15374" width="15" style="3" customWidth="1"/>
    <col min="15375" max="15375" width="10" style="3" customWidth="1"/>
    <col min="15376" max="15376" width="11.85546875" style="3" customWidth="1"/>
    <col min="15377" max="15377" width="0" style="3" hidden="1" customWidth="1"/>
    <col min="15378" max="15378" width="16" style="3" customWidth="1"/>
    <col min="15379" max="15379" width="14.7109375" style="3" customWidth="1"/>
    <col min="15380" max="15380" width="17.7109375" style="3" customWidth="1"/>
    <col min="15381" max="15381" width="13.85546875" style="3" customWidth="1"/>
    <col min="15382" max="15382" width="14.85546875" style="3" customWidth="1"/>
    <col min="15383" max="15383" width="9.140625" style="3"/>
    <col min="15384" max="15384" width="10.5703125" style="3" bestFit="1" customWidth="1"/>
    <col min="15385" max="15385" width="9.140625" style="3"/>
    <col min="15386" max="15386" width="9.85546875" style="3" bestFit="1" customWidth="1"/>
    <col min="15387" max="15616" width="9.140625" style="3"/>
    <col min="15617" max="15617" width="6.42578125" style="3" customWidth="1"/>
    <col min="15618" max="15618" width="14.28515625" style="3" customWidth="1"/>
    <col min="15619" max="15619" width="13.85546875" style="3" customWidth="1"/>
    <col min="15620" max="15621" width="12.85546875" style="3" customWidth="1"/>
    <col min="15622" max="15622" width="9.28515625" style="3" customWidth="1"/>
    <col min="15623" max="15623" width="15.140625" style="3" customWidth="1"/>
    <col min="15624" max="15624" width="17" style="3" customWidth="1"/>
    <col min="15625" max="15625" width="13.140625" style="3" customWidth="1"/>
    <col min="15626" max="15626" width="8.42578125" style="3" customWidth="1"/>
    <col min="15627" max="15628" width="12.7109375" style="3" customWidth="1"/>
    <col min="15629" max="15629" width="9.85546875" style="3" customWidth="1"/>
    <col min="15630" max="15630" width="15" style="3" customWidth="1"/>
    <col min="15631" max="15631" width="10" style="3" customWidth="1"/>
    <col min="15632" max="15632" width="11.85546875" style="3" customWidth="1"/>
    <col min="15633" max="15633" width="0" style="3" hidden="1" customWidth="1"/>
    <col min="15634" max="15634" width="16" style="3" customWidth="1"/>
    <col min="15635" max="15635" width="14.7109375" style="3" customWidth="1"/>
    <col min="15636" max="15636" width="17.7109375" style="3" customWidth="1"/>
    <col min="15637" max="15637" width="13.85546875" style="3" customWidth="1"/>
    <col min="15638" max="15638" width="14.85546875" style="3" customWidth="1"/>
    <col min="15639" max="15639" width="9.140625" style="3"/>
    <col min="15640" max="15640" width="10.5703125" style="3" bestFit="1" customWidth="1"/>
    <col min="15641" max="15641" width="9.140625" style="3"/>
    <col min="15642" max="15642" width="9.85546875" style="3" bestFit="1" customWidth="1"/>
    <col min="15643" max="15872" width="9.140625" style="3"/>
    <col min="15873" max="15873" width="6.42578125" style="3" customWidth="1"/>
    <col min="15874" max="15874" width="14.28515625" style="3" customWidth="1"/>
    <col min="15875" max="15875" width="13.85546875" style="3" customWidth="1"/>
    <col min="15876" max="15877" width="12.85546875" style="3" customWidth="1"/>
    <col min="15878" max="15878" width="9.28515625" style="3" customWidth="1"/>
    <col min="15879" max="15879" width="15.140625" style="3" customWidth="1"/>
    <col min="15880" max="15880" width="17" style="3" customWidth="1"/>
    <col min="15881" max="15881" width="13.140625" style="3" customWidth="1"/>
    <col min="15882" max="15882" width="8.42578125" style="3" customWidth="1"/>
    <col min="15883" max="15884" width="12.7109375" style="3" customWidth="1"/>
    <col min="15885" max="15885" width="9.85546875" style="3" customWidth="1"/>
    <col min="15886" max="15886" width="15" style="3" customWidth="1"/>
    <col min="15887" max="15887" width="10" style="3" customWidth="1"/>
    <col min="15888" max="15888" width="11.85546875" style="3" customWidth="1"/>
    <col min="15889" max="15889" width="0" style="3" hidden="1" customWidth="1"/>
    <col min="15890" max="15890" width="16" style="3" customWidth="1"/>
    <col min="15891" max="15891" width="14.7109375" style="3" customWidth="1"/>
    <col min="15892" max="15892" width="17.7109375" style="3" customWidth="1"/>
    <col min="15893" max="15893" width="13.85546875" style="3" customWidth="1"/>
    <col min="15894" max="15894" width="14.85546875" style="3" customWidth="1"/>
    <col min="15895" max="15895" width="9.140625" style="3"/>
    <col min="15896" max="15896" width="10.5703125" style="3" bestFit="1" customWidth="1"/>
    <col min="15897" max="15897" width="9.140625" style="3"/>
    <col min="15898" max="15898" width="9.85546875" style="3" bestFit="1" customWidth="1"/>
    <col min="15899" max="16128" width="9.140625" style="3"/>
    <col min="16129" max="16129" width="6.42578125" style="3" customWidth="1"/>
    <col min="16130" max="16130" width="14.28515625" style="3" customWidth="1"/>
    <col min="16131" max="16131" width="13.85546875" style="3" customWidth="1"/>
    <col min="16132" max="16133" width="12.85546875" style="3" customWidth="1"/>
    <col min="16134" max="16134" width="9.28515625" style="3" customWidth="1"/>
    <col min="16135" max="16135" width="15.140625" style="3" customWidth="1"/>
    <col min="16136" max="16136" width="17" style="3" customWidth="1"/>
    <col min="16137" max="16137" width="13.140625" style="3" customWidth="1"/>
    <col min="16138" max="16138" width="8.42578125" style="3" customWidth="1"/>
    <col min="16139" max="16140" width="12.7109375" style="3" customWidth="1"/>
    <col min="16141" max="16141" width="9.85546875" style="3" customWidth="1"/>
    <col min="16142" max="16142" width="15" style="3" customWidth="1"/>
    <col min="16143" max="16143" width="10" style="3" customWidth="1"/>
    <col min="16144" max="16144" width="11.85546875" style="3" customWidth="1"/>
    <col min="16145" max="16145" width="0" style="3" hidden="1" customWidth="1"/>
    <col min="16146" max="16146" width="16" style="3" customWidth="1"/>
    <col min="16147" max="16147" width="14.7109375" style="3" customWidth="1"/>
    <col min="16148" max="16148" width="17.7109375" style="3" customWidth="1"/>
    <col min="16149" max="16149" width="13.85546875" style="3" customWidth="1"/>
    <col min="16150" max="16150" width="14.85546875" style="3" customWidth="1"/>
    <col min="16151" max="16151" width="9.140625" style="3"/>
    <col min="16152" max="16152" width="10.5703125" style="3" bestFit="1" customWidth="1"/>
    <col min="16153" max="16153" width="9.140625" style="3"/>
    <col min="16154" max="16154" width="9.85546875" style="3" bestFit="1" customWidth="1"/>
    <col min="16155" max="16384" width="9.140625" style="3"/>
  </cols>
  <sheetData>
    <row r="1" spans="1:30" ht="15" customHeight="1" x14ac:dyDescent="0.25">
      <c r="B1" s="2" t="s">
        <v>0</v>
      </c>
      <c r="H1" s="4"/>
      <c r="I1" s="5" t="s">
        <v>1</v>
      </c>
      <c r="J1" s="6"/>
      <c r="K1" s="6"/>
      <c r="L1" s="7"/>
      <c r="M1" s="8"/>
      <c r="N1" s="8"/>
      <c r="O1" s="8"/>
      <c r="P1" s="8"/>
      <c r="Q1" s="8"/>
      <c r="R1" s="8"/>
      <c r="S1" s="8"/>
      <c r="T1" s="306" t="s">
        <v>2</v>
      </c>
      <c r="U1" s="306"/>
    </row>
    <row r="2" spans="1:30" ht="19.5" customHeight="1" x14ac:dyDescent="0.25">
      <c r="B2" s="3" t="s">
        <v>3</v>
      </c>
      <c r="C2" s="9"/>
      <c r="D2" s="307"/>
      <c r="E2" s="308"/>
      <c r="F2" s="308"/>
      <c r="G2" s="308"/>
      <c r="H2" s="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30" ht="17.25" customHeight="1" x14ac:dyDescent="0.25">
      <c r="B3" s="3" t="s">
        <v>4</v>
      </c>
      <c r="C3" s="10"/>
      <c r="D3" s="309"/>
      <c r="E3" s="309"/>
      <c r="F3" s="309"/>
      <c r="G3" s="309"/>
      <c r="H3" s="4"/>
      <c r="I3" s="6" t="s">
        <v>5</v>
      </c>
      <c r="J3" s="310">
        <v>42248</v>
      </c>
      <c r="K3" s="310"/>
      <c r="L3" s="310"/>
      <c r="M3" s="310"/>
      <c r="N3" s="11"/>
      <c r="O3" s="8"/>
      <c r="P3" s="8"/>
      <c r="Q3" s="12"/>
      <c r="R3" s="13" t="s">
        <v>6</v>
      </c>
      <c r="S3" s="14">
        <v>0</v>
      </c>
      <c r="T3" s="15" t="s">
        <v>7</v>
      </c>
      <c r="U3" s="14">
        <v>0</v>
      </c>
    </row>
    <row r="4" spans="1:30" ht="12" customHeight="1" x14ac:dyDescent="0.25">
      <c r="B4" s="3" t="s">
        <v>8</v>
      </c>
      <c r="C4" s="9"/>
      <c r="D4" s="307"/>
      <c r="E4" s="308"/>
      <c r="F4" s="308"/>
      <c r="G4" s="308"/>
      <c r="H4" s="4"/>
      <c r="I4" s="8"/>
      <c r="J4" s="8"/>
      <c r="K4" s="8"/>
      <c r="L4" s="8"/>
      <c r="M4" s="8"/>
      <c r="N4" s="8"/>
      <c r="O4" s="8"/>
      <c r="P4" s="16"/>
      <c r="Q4" s="16"/>
      <c r="R4" s="8"/>
      <c r="S4" s="311"/>
      <c r="T4" s="311"/>
      <c r="U4" s="311"/>
      <c r="V4" s="311"/>
    </row>
    <row r="5" spans="1:30" ht="12" customHeight="1" x14ac:dyDescent="0.25">
      <c r="C5" s="9"/>
      <c r="D5" s="17"/>
      <c r="E5" s="17"/>
      <c r="F5" s="17"/>
      <c r="G5" s="17"/>
      <c r="H5" s="4"/>
      <c r="I5" s="8"/>
      <c r="J5" s="8"/>
      <c r="K5" s="8"/>
      <c r="L5" s="8"/>
      <c r="M5" s="8"/>
      <c r="N5" s="8"/>
      <c r="O5" s="8"/>
      <c r="P5" s="16"/>
      <c r="Q5" s="16"/>
      <c r="R5" s="8"/>
      <c r="S5" s="18"/>
      <c r="T5" s="18"/>
      <c r="U5" s="18"/>
      <c r="V5" s="18"/>
    </row>
    <row r="6" spans="1:30" s="8" customFormat="1" ht="13.5" customHeight="1" thickBot="1" x14ac:dyDescent="0.3">
      <c r="A6" s="19"/>
      <c r="C6" s="17"/>
      <c r="D6" s="17"/>
      <c r="E6" s="17"/>
      <c r="F6" s="17"/>
      <c r="G6" s="17"/>
      <c r="H6" s="20"/>
    </row>
    <row r="7" spans="1:30" s="21" customFormat="1" ht="31.5" customHeight="1" thickBot="1" x14ac:dyDescent="0.3">
      <c r="A7" s="295" t="s">
        <v>9</v>
      </c>
      <c r="B7" s="298" t="s">
        <v>10</v>
      </c>
      <c r="C7" s="299"/>
      <c r="D7" s="300" t="s">
        <v>11</v>
      </c>
      <c r="E7" s="301"/>
      <c r="F7" s="302" t="s">
        <v>12</v>
      </c>
      <c r="G7" s="303"/>
      <c r="H7" s="304"/>
      <c r="I7" s="300" t="s">
        <v>13</v>
      </c>
      <c r="J7" s="305"/>
      <c r="K7" s="299"/>
      <c r="L7" s="298" t="s">
        <v>14</v>
      </c>
      <c r="M7" s="305"/>
      <c r="N7" s="305"/>
      <c r="O7" s="305"/>
      <c r="P7" s="305"/>
      <c r="Q7" s="305"/>
      <c r="R7" s="305"/>
      <c r="S7" s="305"/>
      <c r="T7" s="299"/>
      <c r="U7" s="283" t="s">
        <v>15</v>
      </c>
      <c r="V7" s="285"/>
      <c r="AD7" s="22"/>
    </row>
    <row r="8" spans="1:30" s="21" customFormat="1" ht="43.5" customHeight="1" x14ac:dyDescent="0.25">
      <c r="A8" s="296"/>
      <c r="B8" s="23" t="s">
        <v>16</v>
      </c>
      <c r="C8" s="24" t="s">
        <v>17</v>
      </c>
      <c r="D8" s="25" t="s">
        <v>16</v>
      </c>
      <c r="E8" s="26" t="s">
        <v>17</v>
      </c>
      <c r="F8" s="286" t="s">
        <v>18</v>
      </c>
      <c r="G8" s="288" t="s">
        <v>19</v>
      </c>
      <c r="H8" s="290" t="s">
        <v>20</v>
      </c>
      <c r="I8" s="23" t="s">
        <v>16</v>
      </c>
      <c r="J8" s="27" t="s">
        <v>21</v>
      </c>
      <c r="K8" s="24" t="s">
        <v>22</v>
      </c>
      <c r="L8" s="292" t="s">
        <v>23</v>
      </c>
      <c r="M8" s="27" t="s">
        <v>24</v>
      </c>
      <c r="N8" s="27" t="s">
        <v>25</v>
      </c>
      <c r="O8" s="27" t="s">
        <v>26</v>
      </c>
      <c r="P8" s="27" t="s">
        <v>27</v>
      </c>
      <c r="Q8" s="26" t="s">
        <v>28</v>
      </c>
      <c r="R8" s="293" t="s">
        <v>29</v>
      </c>
      <c r="S8" s="294"/>
      <c r="T8" s="28" t="s">
        <v>30</v>
      </c>
      <c r="U8" s="23" t="s">
        <v>31</v>
      </c>
      <c r="V8" s="24" t="s">
        <v>32</v>
      </c>
    </row>
    <row r="9" spans="1:30" s="29" customFormat="1" ht="17.25" customHeight="1" thickBot="1" x14ac:dyDescent="0.3">
      <c r="A9" s="297"/>
      <c r="B9" s="194" t="s">
        <v>33</v>
      </c>
      <c r="C9" s="195" t="s">
        <v>22</v>
      </c>
      <c r="D9" s="196" t="s">
        <v>33</v>
      </c>
      <c r="E9" s="197" t="s">
        <v>22</v>
      </c>
      <c r="F9" s="287"/>
      <c r="G9" s="289"/>
      <c r="H9" s="291"/>
      <c r="I9" s="194" t="s">
        <v>33</v>
      </c>
      <c r="J9" s="198" t="s">
        <v>34</v>
      </c>
      <c r="K9" s="195" t="s">
        <v>22</v>
      </c>
      <c r="L9" s="292"/>
      <c r="M9" s="198" t="s">
        <v>35</v>
      </c>
      <c r="N9" s="198" t="s">
        <v>35</v>
      </c>
      <c r="O9" s="198" t="s">
        <v>35</v>
      </c>
      <c r="P9" s="198" t="s">
        <v>34</v>
      </c>
      <c r="Q9" s="199" t="s">
        <v>36</v>
      </c>
      <c r="R9" s="194" t="s">
        <v>37</v>
      </c>
      <c r="S9" s="195" t="s">
        <v>22</v>
      </c>
      <c r="T9" s="200" t="s">
        <v>22</v>
      </c>
      <c r="U9" s="194" t="s">
        <v>22</v>
      </c>
      <c r="V9" s="195" t="s">
        <v>22</v>
      </c>
    </row>
    <row r="10" spans="1:30" s="46" customFormat="1" ht="18" x14ac:dyDescent="0.25">
      <c r="A10" s="203" t="s">
        <v>38</v>
      </c>
      <c r="B10" s="204">
        <v>0</v>
      </c>
      <c r="C10" s="36">
        <f>B10*J10</f>
        <v>0</v>
      </c>
      <c r="D10" s="205">
        <f>J39</f>
        <v>0</v>
      </c>
      <c r="E10" s="206">
        <f>M39</f>
        <v>0</v>
      </c>
      <c r="F10" s="207">
        <v>1</v>
      </c>
      <c r="G10" s="208"/>
      <c r="H10" s="209"/>
      <c r="I10" s="36">
        <f>H14-G14</f>
        <v>0</v>
      </c>
      <c r="J10" s="178">
        <v>0.76200000000000001</v>
      </c>
      <c r="K10" s="37">
        <f>I10*J10</f>
        <v>0</v>
      </c>
      <c r="L10" s="210"/>
      <c r="M10" s="210"/>
      <c r="N10" s="210">
        <f>'[1]29'!N11</f>
        <v>0</v>
      </c>
      <c r="O10" s="211"/>
      <c r="P10" s="212">
        <f>J10</f>
        <v>0.76200000000000001</v>
      </c>
      <c r="Q10" s="213"/>
      <c r="R10" s="204">
        <f>B10+D10-I10</f>
        <v>0</v>
      </c>
      <c r="S10" s="214">
        <f>R10*P10</f>
        <v>0</v>
      </c>
      <c r="T10" s="215">
        <f>S10</f>
        <v>0</v>
      </c>
      <c r="U10" s="216">
        <f>T10-S10</f>
        <v>0</v>
      </c>
      <c r="V10" s="217">
        <f>S10-T10</f>
        <v>0</v>
      </c>
    </row>
    <row r="11" spans="1:30" s="46" customFormat="1" ht="18" x14ac:dyDescent="0.25">
      <c r="A11" s="30"/>
      <c r="B11" s="32"/>
      <c r="C11" s="47"/>
      <c r="D11" s="33"/>
      <c r="E11" s="34"/>
      <c r="F11" s="35">
        <v>2</v>
      </c>
      <c r="G11" s="176"/>
      <c r="H11" s="177"/>
      <c r="I11" s="32"/>
      <c r="J11" s="179"/>
      <c r="K11" s="47"/>
      <c r="L11" s="38"/>
      <c r="M11" s="38"/>
      <c r="N11" s="38"/>
      <c r="O11" s="39"/>
      <c r="P11" s="40"/>
      <c r="Q11" s="41"/>
      <c r="R11" s="31"/>
      <c r="S11" s="42"/>
      <c r="T11" s="43"/>
      <c r="U11" s="44"/>
      <c r="V11" s="45"/>
    </row>
    <row r="12" spans="1:30" s="46" customFormat="1" ht="18" x14ac:dyDescent="0.25">
      <c r="A12" s="30"/>
      <c r="B12" s="32"/>
      <c r="C12" s="47"/>
      <c r="D12" s="33"/>
      <c r="E12" s="34"/>
      <c r="F12" s="35">
        <v>3</v>
      </c>
      <c r="G12" s="176"/>
      <c r="H12" s="177"/>
      <c r="I12" s="32"/>
      <c r="J12" s="179"/>
      <c r="K12" s="47"/>
      <c r="L12" s="38"/>
      <c r="M12" s="38"/>
      <c r="N12" s="38"/>
      <c r="O12" s="39"/>
      <c r="P12" s="40"/>
      <c r="Q12" s="41"/>
      <c r="R12" s="31"/>
      <c r="S12" s="42"/>
      <c r="T12" s="43"/>
      <c r="U12" s="44"/>
      <c r="V12" s="45"/>
    </row>
    <row r="13" spans="1:30" ht="18" x14ac:dyDescent="0.25">
      <c r="A13" s="48"/>
      <c r="B13" s="32"/>
      <c r="C13" s="47"/>
      <c r="D13" s="49"/>
      <c r="E13" s="50" t="s">
        <v>39</v>
      </c>
      <c r="F13" s="51">
        <v>4</v>
      </c>
      <c r="G13" s="176"/>
      <c r="H13" s="177"/>
      <c r="I13" s="52"/>
      <c r="J13" s="179"/>
      <c r="K13" s="53"/>
      <c r="L13" s="38"/>
      <c r="M13" s="38"/>
      <c r="N13" s="38"/>
      <c r="O13" s="39"/>
      <c r="P13" s="54"/>
      <c r="Q13" s="55"/>
      <c r="R13" s="31"/>
      <c r="S13" s="42"/>
      <c r="T13" s="43"/>
      <c r="U13" s="44"/>
      <c r="V13" s="45"/>
    </row>
    <row r="14" spans="1:30" ht="18.75" thickBot="1" x14ac:dyDescent="0.3">
      <c r="A14" s="115"/>
      <c r="B14" s="218"/>
      <c r="C14" s="219"/>
      <c r="D14" s="220"/>
      <c r="E14" s="221"/>
      <c r="F14" s="222" t="s">
        <v>40</v>
      </c>
      <c r="G14" s="223">
        <f>SUM(G10:G13)</f>
        <v>0</v>
      </c>
      <c r="H14" s="224">
        <f>SUM(H10:H13)</f>
        <v>0</v>
      </c>
      <c r="I14" s="60"/>
      <c r="J14" s="225"/>
      <c r="K14" s="226"/>
      <c r="L14" s="227"/>
      <c r="M14" s="227"/>
      <c r="N14" s="227"/>
      <c r="O14" s="228"/>
      <c r="P14" s="229"/>
      <c r="Q14" s="230"/>
      <c r="R14" s="231"/>
      <c r="S14" s="232"/>
      <c r="T14" s="233"/>
      <c r="U14" s="234"/>
      <c r="V14" s="235"/>
    </row>
    <row r="15" spans="1:30" s="46" customFormat="1" ht="18" x14ac:dyDescent="0.25">
      <c r="A15" s="203" t="s">
        <v>41</v>
      </c>
      <c r="B15" s="204">
        <v>0</v>
      </c>
      <c r="C15" s="36">
        <f>B15*J15</f>
        <v>0</v>
      </c>
      <c r="D15" s="36">
        <f>J41</f>
        <v>0</v>
      </c>
      <c r="E15" s="236">
        <f>M41</f>
        <v>0</v>
      </c>
      <c r="F15" s="207">
        <v>1</v>
      </c>
      <c r="G15" s="208"/>
      <c r="H15" s="208"/>
      <c r="I15" s="36">
        <f>H21-G21</f>
        <v>0</v>
      </c>
      <c r="J15" s="178">
        <v>0.74099999999999999</v>
      </c>
      <c r="K15" s="37">
        <f>I15*J15</f>
        <v>0</v>
      </c>
      <c r="L15" s="210"/>
      <c r="M15" s="210"/>
      <c r="N15" s="210">
        <f>'[1]29'!N17</f>
        <v>0</v>
      </c>
      <c r="O15" s="211"/>
      <c r="P15" s="212">
        <f>J15</f>
        <v>0.74099999999999999</v>
      </c>
      <c r="Q15" s="213"/>
      <c r="R15" s="204">
        <f>B15+D15-I15</f>
        <v>0</v>
      </c>
      <c r="S15" s="214">
        <f>R15*P15</f>
        <v>0</v>
      </c>
      <c r="T15" s="215">
        <f>S15</f>
        <v>0</v>
      </c>
      <c r="U15" s="216">
        <f>T15-S15</f>
        <v>0</v>
      </c>
      <c r="V15" s="217">
        <f>S15-T15</f>
        <v>0</v>
      </c>
    </row>
    <row r="16" spans="1:30" s="46" customFormat="1" ht="18" x14ac:dyDescent="0.25">
      <c r="A16" s="48"/>
      <c r="B16" s="32"/>
      <c r="C16" s="47"/>
      <c r="D16" s="59"/>
      <c r="E16" s="57"/>
      <c r="F16" s="51">
        <v>2</v>
      </c>
      <c r="G16" s="176"/>
      <c r="H16" s="176"/>
      <c r="I16" s="58"/>
      <c r="J16" s="180"/>
      <c r="K16" s="47"/>
      <c r="L16" s="38"/>
      <c r="M16" s="38"/>
      <c r="N16" s="38"/>
      <c r="O16" s="39"/>
      <c r="P16" s="40"/>
      <c r="Q16" s="55"/>
      <c r="R16" s="31"/>
      <c r="S16" s="42"/>
      <c r="T16" s="43"/>
      <c r="U16" s="44"/>
      <c r="V16" s="45"/>
    </row>
    <row r="17" spans="1:22" s="46" customFormat="1" ht="18" x14ac:dyDescent="0.25">
      <c r="A17" s="48"/>
      <c r="B17" s="32"/>
      <c r="C17" s="47"/>
      <c r="D17" s="59"/>
      <c r="E17" s="57"/>
      <c r="F17" s="51">
        <v>3</v>
      </c>
      <c r="G17" s="176"/>
      <c r="H17" s="176"/>
      <c r="I17" s="58"/>
      <c r="J17" s="180"/>
      <c r="K17" s="47"/>
      <c r="L17" s="38"/>
      <c r="M17" s="38"/>
      <c r="N17" s="38"/>
      <c r="O17" s="39"/>
      <c r="P17" s="40"/>
      <c r="Q17" s="55"/>
      <c r="R17" s="31"/>
      <c r="S17" s="42"/>
      <c r="T17" s="43"/>
      <c r="U17" s="44"/>
      <c r="V17" s="45"/>
    </row>
    <row r="18" spans="1:22" s="46" customFormat="1" ht="18" x14ac:dyDescent="0.25">
      <c r="A18" s="48"/>
      <c r="B18" s="32"/>
      <c r="C18" s="47"/>
      <c r="D18" s="59"/>
      <c r="E18" s="57"/>
      <c r="F18" s="51">
        <v>4</v>
      </c>
      <c r="G18" s="176"/>
      <c r="H18" s="176"/>
      <c r="I18" s="58"/>
      <c r="J18" s="180"/>
      <c r="K18" s="47"/>
      <c r="L18" s="38"/>
      <c r="M18" s="38"/>
      <c r="N18" s="38"/>
      <c r="O18" s="39"/>
      <c r="P18" s="40"/>
      <c r="Q18" s="55"/>
      <c r="R18" s="31"/>
      <c r="S18" s="42"/>
      <c r="T18" s="43"/>
      <c r="U18" s="44"/>
      <c r="V18" s="45"/>
    </row>
    <row r="19" spans="1:22" s="46" customFormat="1" ht="18" x14ac:dyDescent="0.25">
      <c r="A19" s="48"/>
      <c r="B19" s="32"/>
      <c r="C19" s="47"/>
      <c r="D19" s="59"/>
      <c r="E19" s="57"/>
      <c r="F19" s="51">
        <v>5</v>
      </c>
      <c r="G19" s="176"/>
      <c r="H19" s="176"/>
      <c r="I19" s="58"/>
      <c r="J19" s="180"/>
      <c r="K19" s="47"/>
      <c r="L19" s="38"/>
      <c r="M19" s="38"/>
      <c r="N19" s="38"/>
      <c r="O19" s="39"/>
      <c r="P19" s="40"/>
      <c r="Q19" s="55"/>
      <c r="R19" s="31"/>
      <c r="S19" s="42"/>
      <c r="T19" s="43"/>
      <c r="U19" s="44"/>
      <c r="V19" s="45"/>
    </row>
    <row r="20" spans="1:22" ht="18" x14ac:dyDescent="0.25">
      <c r="A20" s="48"/>
      <c r="B20" s="32"/>
      <c r="C20" s="47"/>
      <c r="D20" s="49"/>
      <c r="E20" s="56"/>
      <c r="F20" s="51">
        <v>6</v>
      </c>
      <c r="G20" s="176"/>
      <c r="H20" s="176"/>
      <c r="I20" s="52"/>
      <c r="J20" s="180"/>
      <c r="K20" s="53"/>
      <c r="L20" s="38"/>
      <c r="M20" s="38"/>
      <c r="N20" s="38"/>
      <c r="O20" s="39"/>
      <c r="P20" s="54"/>
      <c r="Q20" s="55"/>
      <c r="R20" s="31"/>
      <c r="S20" s="42"/>
      <c r="T20" s="43"/>
      <c r="U20" s="44"/>
      <c r="V20" s="45"/>
    </row>
    <row r="21" spans="1:22" ht="18.75" thickBot="1" x14ac:dyDescent="0.3">
      <c r="A21" s="115"/>
      <c r="B21" s="218"/>
      <c r="C21" s="219"/>
      <c r="D21" s="220"/>
      <c r="E21" s="221"/>
      <c r="F21" s="222" t="s">
        <v>40</v>
      </c>
      <c r="G21" s="223">
        <f>SUM(G15:G20)</f>
        <v>0</v>
      </c>
      <c r="H21" s="224">
        <f>SUM(H15:H20)</f>
        <v>0</v>
      </c>
      <c r="I21" s="60"/>
      <c r="J21" s="237"/>
      <c r="K21" s="226"/>
      <c r="L21" s="227"/>
      <c r="M21" s="227"/>
      <c r="N21" s="227"/>
      <c r="O21" s="228"/>
      <c r="P21" s="229"/>
      <c r="Q21" s="230"/>
      <c r="R21" s="231"/>
      <c r="S21" s="232"/>
      <c r="T21" s="233"/>
      <c r="U21" s="234"/>
      <c r="V21" s="235"/>
    </row>
    <row r="22" spans="1:22" s="46" customFormat="1" ht="18" x14ac:dyDescent="0.25">
      <c r="A22" s="203" t="s">
        <v>42</v>
      </c>
      <c r="B22" s="204">
        <v>0</v>
      </c>
      <c r="C22" s="36">
        <f>B22*J22</f>
        <v>0</v>
      </c>
      <c r="D22" s="36">
        <f>J43</f>
        <v>0</v>
      </c>
      <c r="E22" s="236">
        <f>M43</f>
        <v>0</v>
      </c>
      <c r="F22" s="207">
        <v>1</v>
      </c>
      <c r="G22" s="208"/>
      <c r="H22" s="208"/>
      <c r="I22" s="36">
        <f>H28-G28</f>
        <v>0</v>
      </c>
      <c r="J22" s="178">
        <v>0.70099999999999996</v>
      </c>
      <c r="K22" s="37">
        <f>I22*J22</f>
        <v>0</v>
      </c>
      <c r="L22" s="210"/>
      <c r="M22" s="210"/>
      <c r="N22" s="210">
        <f>'[1]29'!N23</f>
        <v>0</v>
      </c>
      <c r="O22" s="211"/>
      <c r="P22" s="212">
        <f>J22</f>
        <v>0.70099999999999996</v>
      </c>
      <c r="Q22" s="213"/>
      <c r="R22" s="204">
        <f>B22+D22-I22</f>
        <v>0</v>
      </c>
      <c r="S22" s="214">
        <f>R22*P22</f>
        <v>0</v>
      </c>
      <c r="T22" s="238">
        <f>S22</f>
        <v>0</v>
      </c>
      <c r="U22" s="216">
        <f>T22-S22</f>
        <v>0</v>
      </c>
      <c r="V22" s="217">
        <f>S22-T22</f>
        <v>0</v>
      </c>
    </row>
    <row r="23" spans="1:22" s="46" customFormat="1" ht="18" x14ac:dyDescent="0.25">
      <c r="A23" s="48"/>
      <c r="B23" s="32"/>
      <c r="C23" s="47"/>
      <c r="D23" s="59"/>
      <c r="E23" s="57"/>
      <c r="F23" s="51">
        <v>2</v>
      </c>
      <c r="G23" s="176"/>
      <c r="H23" s="176"/>
      <c r="I23" s="58"/>
      <c r="J23" s="180"/>
      <c r="K23" s="47"/>
      <c r="L23" s="38"/>
      <c r="M23" s="38"/>
      <c r="N23" s="38"/>
      <c r="O23" s="39"/>
      <c r="P23" s="40"/>
      <c r="Q23" s="55"/>
      <c r="R23" s="31"/>
      <c r="S23" s="42"/>
      <c r="T23" s="43"/>
      <c r="U23" s="44"/>
      <c r="V23" s="45"/>
    </row>
    <row r="24" spans="1:22" s="46" customFormat="1" ht="18" x14ac:dyDescent="0.25">
      <c r="A24" s="48"/>
      <c r="B24" s="32"/>
      <c r="C24" s="47"/>
      <c r="D24" s="59"/>
      <c r="E24" s="57"/>
      <c r="F24" s="51">
        <v>3</v>
      </c>
      <c r="G24" s="176"/>
      <c r="H24" s="176"/>
      <c r="I24" s="58"/>
      <c r="J24" s="180"/>
      <c r="K24" s="47"/>
      <c r="L24" s="38"/>
      <c r="M24" s="38"/>
      <c r="N24" s="38"/>
      <c r="O24" s="39"/>
      <c r="P24" s="40"/>
      <c r="Q24" s="55"/>
      <c r="R24" s="31"/>
      <c r="S24" s="42"/>
      <c r="T24" s="43"/>
      <c r="U24" s="44"/>
      <c r="V24" s="45"/>
    </row>
    <row r="25" spans="1:22" s="46" customFormat="1" ht="18" x14ac:dyDescent="0.25">
      <c r="A25" s="48"/>
      <c r="B25" s="32"/>
      <c r="C25" s="47"/>
      <c r="D25" s="59"/>
      <c r="E25" s="57"/>
      <c r="F25" s="51">
        <v>4</v>
      </c>
      <c r="G25" s="176"/>
      <c r="H25" s="176"/>
      <c r="I25" s="58"/>
      <c r="J25" s="180"/>
      <c r="K25" s="47"/>
      <c r="L25" s="38"/>
      <c r="M25" s="38"/>
      <c r="N25" s="38"/>
      <c r="O25" s="39"/>
      <c r="P25" s="40"/>
      <c r="Q25" s="55"/>
      <c r="R25" s="31"/>
      <c r="S25" s="42"/>
      <c r="T25" s="43"/>
      <c r="U25" s="44"/>
      <c r="V25" s="45"/>
    </row>
    <row r="26" spans="1:22" s="46" customFormat="1" ht="18" x14ac:dyDescent="0.25">
      <c r="A26" s="48"/>
      <c r="B26" s="32"/>
      <c r="C26" s="47"/>
      <c r="D26" s="59"/>
      <c r="E26" s="57"/>
      <c r="F26" s="51">
        <v>5</v>
      </c>
      <c r="G26" s="176"/>
      <c r="H26" s="176"/>
      <c r="I26" s="58"/>
      <c r="J26" s="180"/>
      <c r="K26" s="47"/>
      <c r="L26" s="38"/>
      <c r="M26" s="38"/>
      <c r="N26" s="38"/>
      <c r="O26" s="39"/>
      <c r="P26" s="40"/>
      <c r="Q26" s="55"/>
      <c r="R26" s="31"/>
      <c r="S26" s="42"/>
      <c r="T26" s="43"/>
      <c r="U26" s="44"/>
      <c r="V26" s="45"/>
    </row>
    <row r="27" spans="1:22" ht="18" x14ac:dyDescent="0.25">
      <c r="A27" s="48"/>
      <c r="B27" s="32"/>
      <c r="C27" s="47"/>
      <c r="D27" s="49"/>
      <c r="E27" s="56"/>
      <c r="F27" s="51">
        <v>6</v>
      </c>
      <c r="G27" s="176"/>
      <c r="H27" s="176"/>
      <c r="I27" s="52"/>
      <c r="J27" s="180"/>
      <c r="K27" s="53"/>
      <c r="L27" s="38"/>
      <c r="M27" s="38"/>
      <c r="N27" s="38"/>
      <c r="O27" s="39"/>
      <c r="P27" s="54"/>
      <c r="Q27" s="55"/>
      <c r="R27" s="31"/>
      <c r="S27" s="42"/>
      <c r="T27" s="43"/>
      <c r="U27" s="44"/>
      <c r="V27" s="45"/>
    </row>
    <row r="28" spans="1:22" ht="18.75" thickBot="1" x14ac:dyDescent="0.3">
      <c r="A28" s="115"/>
      <c r="B28" s="218"/>
      <c r="C28" s="219"/>
      <c r="D28" s="220"/>
      <c r="E28" s="221"/>
      <c r="F28" s="222" t="s">
        <v>40</v>
      </c>
      <c r="G28" s="223">
        <f>SUM(G22:G27)</f>
        <v>0</v>
      </c>
      <c r="H28" s="224">
        <f>SUM(H22:H27)</f>
        <v>0</v>
      </c>
      <c r="I28" s="60"/>
      <c r="J28" s="237"/>
      <c r="K28" s="226"/>
      <c r="L28" s="227"/>
      <c r="M28" s="227"/>
      <c r="N28" s="227"/>
      <c r="O28" s="228"/>
      <c r="P28" s="229"/>
      <c r="Q28" s="230"/>
      <c r="R28" s="231"/>
      <c r="S28" s="232"/>
      <c r="T28" s="233"/>
      <c r="U28" s="234"/>
      <c r="V28" s="235"/>
    </row>
    <row r="29" spans="1:22" s="46" customFormat="1" ht="18" x14ac:dyDescent="0.25">
      <c r="A29" s="30" t="s">
        <v>43</v>
      </c>
      <c r="B29" s="31">
        <v>0</v>
      </c>
      <c r="C29" s="32">
        <f>B29*J29</f>
        <v>0</v>
      </c>
      <c r="D29" s="33">
        <f>J45</f>
        <v>0</v>
      </c>
      <c r="E29" s="34">
        <f>M45</f>
        <v>0</v>
      </c>
      <c r="F29" s="35">
        <v>1</v>
      </c>
      <c r="G29" s="201"/>
      <c r="H29" s="201"/>
      <c r="I29" s="32">
        <f>H31-G31</f>
        <v>0</v>
      </c>
      <c r="J29" s="179">
        <v>0.81699999999999995</v>
      </c>
      <c r="K29" s="47">
        <f>I29*J29</f>
        <v>0</v>
      </c>
      <c r="L29" s="38"/>
      <c r="M29" s="38"/>
      <c r="N29" s="38">
        <f>'[1]29'!N29</f>
        <v>0</v>
      </c>
      <c r="O29" s="39"/>
      <c r="P29" s="40">
        <f>J29</f>
        <v>0.81699999999999995</v>
      </c>
      <c r="Q29" s="41"/>
      <c r="R29" s="31">
        <f>B29+D29-I29</f>
        <v>0</v>
      </c>
      <c r="S29" s="202">
        <f>R29*P29</f>
        <v>0</v>
      </c>
      <c r="T29" s="43">
        <f>S29</f>
        <v>0</v>
      </c>
      <c r="U29" s="44">
        <f>T29-S29</f>
        <v>0</v>
      </c>
      <c r="V29" s="45">
        <f>S29-T29</f>
        <v>0</v>
      </c>
    </row>
    <row r="30" spans="1:22" ht="16.5" thickBot="1" x14ac:dyDescent="0.3">
      <c r="A30" s="48"/>
      <c r="B30" s="32"/>
      <c r="C30" s="47"/>
      <c r="D30" s="49"/>
      <c r="E30" s="56"/>
      <c r="F30" s="51">
        <v>2</v>
      </c>
      <c r="G30" s="176"/>
      <c r="H30" s="176"/>
      <c r="I30" s="60"/>
      <c r="J30" s="181"/>
      <c r="K30" s="61"/>
      <c r="L30" s="49"/>
      <c r="M30" s="62"/>
      <c r="N30" s="62"/>
      <c r="O30" s="62"/>
      <c r="P30" s="54"/>
      <c r="Q30" s="55"/>
      <c r="R30" s="52"/>
      <c r="S30" s="63"/>
      <c r="T30" s="64"/>
      <c r="U30" s="52"/>
      <c r="V30" s="53"/>
    </row>
    <row r="31" spans="1:22" s="78" customFormat="1" ht="19.5" customHeight="1" thickBot="1" x14ac:dyDescent="0.3">
      <c r="A31" s="65"/>
      <c r="B31" s="66"/>
      <c r="C31" s="67"/>
      <c r="D31" s="68"/>
      <c r="E31" s="69"/>
      <c r="F31" s="70" t="s">
        <v>40</v>
      </c>
      <c r="G31" s="71">
        <f>SUM(G29:G30)</f>
        <v>0</v>
      </c>
      <c r="H31" s="72">
        <f>SUM(H29:H30)</f>
        <v>0</v>
      </c>
      <c r="I31" s="66"/>
      <c r="J31" s="73"/>
      <c r="K31" s="67"/>
      <c r="L31" s="74"/>
      <c r="M31" s="75"/>
      <c r="N31" s="75"/>
      <c r="O31" s="75"/>
      <c r="P31" s="73"/>
      <c r="Q31" s="76"/>
      <c r="R31" s="70"/>
      <c r="S31" s="67"/>
      <c r="T31" s="77"/>
      <c r="U31" s="66"/>
      <c r="V31" s="67"/>
    </row>
    <row r="32" spans="1:22" s="83" customFormat="1" ht="15.75" customHeight="1" x14ac:dyDescent="0.25">
      <c r="A32" s="79"/>
      <c r="B32" s="80"/>
      <c r="C32" s="80"/>
      <c r="D32" s="80"/>
      <c r="E32" s="80"/>
      <c r="F32" s="81"/>
      <c r="G32" s="81"/>
      <c r="H32" s="81"/>
      <c r="I32" s="80"/>
      <c r="J32" s="80"/>
      <c r="K32" s="80"/>
      <c r="L32" s="81"/>
      <c r="M32" s="81"/>
      <c r="N32" s="81"/>
      <c r="O32" s="81"/>
      <c r="P32" s="80"/>
      <c r="Q32" s="82"/>
      <c r="R32" s="81"/>
      <c r="S32" s="80"/>
      <c r="T32" s="80"/>
      <c r="U32" s="80"/>
      <c r="V32" s="80"/>
    </row>
    <row r="33" spans="1:22" s="83" customFormat="1" ht="15" customHeight="1" thickBot="1" x14ac:dyDescent="0.3">
      <c r="A33" s="79"/>
      <c r="B33" s="82"/>
      <c r="C33" s="82"/>
      <c r="D33" s="81"/>
      <c r="E33" s="81"/>
      <c r="F33" s="81"/>
      <c r="G33" s="81"/>
      <c r="H33" s="81"/>
      <c r="I33" s="80"/>
      <c r="J33" s="80"/>
      <c r="K33" s="80"/>
      <c r="L33" s="81"/>
      <c r="M33" s="81"/>
      <c r="N33" s="81"/>
      <c r="O33" s="81"/>
    </row>
    <row r="34" spans="1:22" s="21" customFormat="1" ht="13.5" customHeight="1" thickBot="1" x14ac:dyDescent="0.3">
      <c r="A34" s="246" t="s">
        <v>44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8"/>
      <c r="N34" s="244" t="s">
        <v>45</v>
      </c>
    </row>
    <row r="35" spans="1:22" s="21" customFormat="1" ht="24" customHeight="1" thickBot="1" x14ac:dyDescent="0.3">
      <c r="A35" s="244" t="s">
        <v>46</v>
      </c>
      <c r="B35" s="255" t="s">
        <v>47</v>
      </c>
      <c r="C35" s="255" t="s">
        <v>48</v>
      </c>
      <c r="D35" s="254"/>
      <c r="E35" s="280" t="s">
        <v>49</v>
      </c>
      <c r="F35" s="283" t="s">
        <v>50</v>
      </c>
      <c r="G35" s="284"/>
      <c r="H35" s="284"/>
      <c r="I35" s="284"/>
      <c r="J35" s="284"/>
      <c r="K35" s="284"/>
      <c r="L35" s="284"/>
      <c r="M35" s="285"/>
      <c r="N35" s="245"/>
    </row>
    <row r="36" spans="1:22" s="21" customFormat="1" ht="24" customHeight="1" thickBot="1" x14ac:dyDescent="0.3">
      <c r="A36" s="245"/>
      <c r="B36" s="276"/>
      <c r="C36" s="276"/>
      <c r="D36" s="278"/>
      <c r="E36" s="281"/>
      <c r="F36" s="283" t="s">
        <v>51</v>
      </c>
      <c r="G36" s="284"/>
      <c r="H36" s="284"/>
      <c r="I36" s="285"/>
      <c r="J36" s="283" t="s">
        <v>52</v>
      </c>
      <c r="K36" s="284"/>
      <c r="L36" s="284"/>
      <c r="M36" s="285"/>
      <c r="N36" s="245"/>
    </row>
    <row r="37" spans="1:22" s="21" customFormat="1" ht="33.75" customHeight="1" thickBot="1" x14ac:dyDescent="0.3">
      <c r="A37" s="275"/>
      <c r="B37" s="277"/>
      <c r="C37" s="277"/>
      <c r="D37" s="279"/>
      <c r="E37" s="282"/>
      <c r="F37" s="84" t="s">
        <v>53</v>
      </c>
      <c r="G37" s="85" t="s">
        <v>27</v>
      </c>
      <c r="H37" s="85" t="s">
        <v>54</v>
      </c>
      <c r="I37" s="86" t="s">
        <v>55</v>
      </c>
      <c r="J37" s="87" t="s">
        <v>53</v>
      </c>
      <c r="K37" s="85" t="s">
        <v>27</v>
      </c>
      <c r="L37" s="85" t="s">
        <v>54</v>
      </c>
      <c r="M37" s="86" t="s">
        <v>55</v>
      </c>
      <c r="N37" s="275"/>
    </row>
    <row r="38" spans="1:22" ht="13.5" thickBot="1" x14ac:dyDescent="0.25">
      <c r="A38" s="88">
        <v>23</v>
      </c>
      <c r="B38" s="88">
        <v>24</v>
      </c>
      <c r="C38" s="271">
        <v>25</v>
      </c>
      <c r="D38" s="272"/>
      <c r="E38" s="90">
        <v>26</v>
      </c>
      <c r="F38" s="91">
        <v>27</v>
      </c>
      <c r="G38" s="92">
        <v>28</v>
      </c>
      <c r="H38" s="92">
        <v>29</v>
      </c>
      <c r="I38" s="93">
        <v>30</v>
      </c>
      <c r="J38" s="94">
        <v>31</v>
      </c>
      <c r="K38" s="92">
        <v>32</v>
      </c>
      <c r="L38" s="92">
        <v>33</v>
      </c>
      <c r="M38" s="93">
        <v>34</v>
      </c>
      <c r="N38" s="90">
        <v>35</v>
      </c>
    </row>
    <row r="39" spans="1:22" ht="15" x14ac:dyDescent="0.2">
      <c r="A39" s="30" t="s">
        <v>38</v>
      </c>
      <c r="B39" s="95"/>
      <c r="C39" s="273"/>
      <c r="D39" s="274"/>
      <c r="E39" s="96"/>
      <c r="F39" s="97"/>
      <c r="G39" s="98"/>
      <c r="H39" s="98"/>
      <c r="I39" s="99">
        <f t="shared" ref="I39:I46" si="0">F39*G39</f>
        <v>0</v>
      </c>
      <c r="J39" s="97"/>
      <c r="K39" s="98"/>
      <c r="L39" s="98"/>
      <c r="M39" s="99">
        <f t="shared" ref="M39:M46" si="1">J39*K39</f>
        <v>0</v>
      </c>
      <c r="N39" s="100"/>
    </row>
    <row r="40" spans="1:22" ht="15" x14ac:dyDescent="0.2">
      <c r="A40" s="48"/>
      <c r="B40" s="101"/>
      <c r="C40" s="258"/>
      <c r="D40" s="259"/>
      <c r="E40" s="102"/>
      <c r="F40" s="103"/>
      <c r="G40" s="104"/>
      <c r="H40" s="104"/>
      <c r="I40" s="105">
        <f>F40*G40</f>
        <v>0</v>
      </c>
      <c r="J40" s="103"/>
      <c r="K40" s="104"/>
      <c r="L40" s="104"/>
      <c r="M40" s="105">
        <f t="shared" si="1"/>
        <v>0</v>
      </c>
      <c r="N40" s="106"/>
    </row>
    <row r="41" spans="1:22" ht="15" x14ac:dyDescent="0.2">
      <c r="A41" s="48" t="str">
        <f>'[2]15,08,д'!A53</f>
        <v>Аи-92</v>
      </c>
      <c r="B41" s="107"/>
      <c r="C41" s="260"/>
      <c r="D41" s="261"/>
      <c r="E41" s="108"/>
      <c r="F41" s="109"/>
      <c r="G41" s="110">
        <v>0.73899999999999999</v>
      </c>
      <c r="H41" s="110">
        <v>22</v>
      </c>
      <c r="I41" s="111">
        <f t="shared" si="0"/>
        <v>0</v>
      </c>
      <c r="J41" s="109"/>
      <c r="K41" s="110">
        <v>0.73899999999999999</v>
      </c>
      <c r="L41" s="110">
        <v>22</v>
      </c>
      <c r="M41" s="112">
        <f>J41*K41</f>
        <v>0</v>
      </c>
      <c r="N41" s="113"/>
    </row>
    <row r="42" spans="1:22" ht="15" x14ac:dyDescent="0.2">
      <c r="A42" s="48"/>
      <c r="B42" s="101"/>
      <c r="C42" s="258"/>
      <c r="D42" s="259"/>
      <c r="E42" s="102"/>
      <c r="F42" s="103"/>
      <c r="G42" s="104"/>
      <c r="H42" s="104"/>
      <c r="I42" s="105">
        <f t="shared" si="0"/>
        <v>0</v>
      </c>
      <c r="J42" s="103"/>
      <c r="K42" s="104"/>
      <c r="L42" s="104"/>
      <c r="M42" s="105">
        <f t="shared" si="1"/>
        <v>0</v>
      </c>
      <c r="N42" s="106"/>
    </row>
    <row r="43" spans="1:22" ht="15" x14ac:dyDescent="0.2">
      <c r="A43" s="48" t="s">
        <v>42</v>
      </c>
      <c r="B43" s="114"/>
      <c r="C43" s="260"/>
      <c r="D43" s="261"/>
      <c r="E43" s="108"/>
      <c r="F43" s="109"/>
      <c r="G43" s="110">
        <v>0.69399999999999995</v>
      </c>
      <c r="H43" s="110">
        <v>21</v>
      </c>
      <c r="I43" s="111">
        <f t="shared" si="0"/>
        <v>0</v>
      </c>
      <c r="J43" s="109"/>
      <c r="K43" s="110">
        <v>0.69399999999999995</v>
      </c>
      <c r="L43" s="110">
        <v>21</v>
      </c>
      <c r="M43" s="111">
        <f t="shared" si="1"/>
        <v>0</v>
      </c>
      <c r="N43" s="113"/>
    </row>
    <row r="44" spans="1:22" ht="15" x14ac:dyDescent="0.2">
      <c r="A44" s="48"/>
      <c r="B44" s="101"/>
      <c r="C44" s="258"/>
      <c r="D44" s="259"/>
      <c r="E44" s="102"/>
      <c r="F44" s="103"/>
      <c r="G44" s="104"/>
      <c r="H44" s="104"/>
      <c r="I44" s="105">
        <f t="shared" si="0"/>
        <v>0</v>
      </c>
      <c r="J44" s="103"/>
      <c r="K44" s="104"/>
      <c r="L44" s="104"/>
      <c r="M44" s="105">
        <f t="shared" si="1"/>
        <v>0</v>
      </c>
      <c r="N44" s="106"/>
    </row>
    <row r="45" spans="1:22" ht="15" x14ac:dyDescent="0.2">
      <c r="A45" s="48" t="s">
        <v>43</v>
      </c>
      <c r="B45" s="114"/>
      <c r="C45" s="260"/>
      <c r="D45" s="261"/>
      <c r="E45" s="108"/>
      <c r="F45" s="109"/>
      <c r="G45" s="110"/>
      <c r="H45" s="110"/>
      <c r="I45" s="111">
        <f t="shared" si="0"/>
        <v>0</v>
      </c>
      <c r="J45" s="109"/>
      <c r="K45" s="110">
        <v>0</v>
      </c>
      <c r="L45" s="110"/>
      <c r="M45" s="111">
        <f t="shared" si="1"/>
        <v>0</v>
      </c>
      <c r="N45" s="113"/>
    </row>
    <row r="46" spans="1:22" ht="15.75" thickBot="1" x14ac:dyDescent="0.25">
      <c r="A46" s="115"/>
      <c r="B46" s="116"/>
      <c r="C46" s="262"/>
      <c r="D46" s="263"/>
      <c r="E46" s="117"/>
      <c r="F46" s="118"/>
      <c r="G46" s="119"/>
      <c r="H46" s="119"/>
      <c r="I46" s="120">
        <f t="shared" si="0"/>
        <v>0</v>
      </c>
      <c r="J46" s="118"/>
      <c r="K46" s="119"/>
      <c r="L46" s="119"/>
      <c r="M46" s="120">
        <f t="shared" si="1"/>
        <v>0</v>
      </c>
      <c r="N46" s="121"/>
    </row>
    <row r="47" spans="1:22" ht="13.5" thickBot="1" x14ac:dyDescent="0.25">
      <c r="A47" s="19"/>
      <c r="B47" s="8"/>
      <c r="C47" s="17"/>
      <c r="D47" s="17"/>
      <c r="E47" s="8"/>
      <c r="F47" s="8"/>
      <c r="G47" s="8"/>
      <c r="H47" s="8"/>
      <c r="I47" s="8"/>
      <c r="J47" s="8"/>
      <c r="K47" s="8"/>
      <c r="L47" s="8"/>
      <c r="N47" s="122"/>
      <c r="O47" s="123"/>
      <c r="P47" s="123"/>
      <c r="Q47" s="123"/>
      <c r="R47" s="123"/>
      <c r="S47" s="123"/>
      <c r="T47" s="123"/>
      <c r="U47" s="123"/>
      <c r="V47" s="123"/>
    </row>
    <row r="48" spans="1:22" s="21" customFormat="1" ht="19.5" customHeight="1" thickBot="1" x14ac:dyDescent="0.3">
      <c r="A48" s="264" t="s">
        <v>46</v>
      </c>
      <c r="B48" s="246" t="s">
        <v>56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8"/>
    </row>
    <row r="49" spans="1:22" s="21" customFormat="1" ht="19.5" customHeight="1" thickBot="1" x14ac:dyDescent="0.3">
      <c r="A49" s="265"/>
      <c r="B49" s="244" t="s">
        <v>57</v>
      </c>
      <c r="C49" s="242" t="s">
        <v>58</v>
      </c>
      <c r="D49" s="242" t="s">
        <v>59</v>
      </c>
      <c r="E49" s="268" t="s">
        <v>60</v>
      </c>
      <c r="F49" s="253" t="s">
        <v>61</v>
      </c>
      <c r="G49" s="253"/>
      <c r="H49" s="242" t="s">
        <v>62</v>
      </c>
      <c r="I49" s="244" t="s">
        <v>63</v>
      </c>
      <c r="J49" s="244" t="s">
        <v>64</v>
      </c>
      <c r="K49" s="246" t="s">
        <v>65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8"/>
    </row>
    <row r="50" spans="1:22" s="21" customFormat="1" ht="33.75" customHeight="1" thickBot="1" x14ac:dyDescent="0.3">
      <c r="A50" s="266"/>
      <c r="B50" s="245"/>
      <c r="C50" s="243"/>
      <c r="D50" s="243"/>
      <c r="E50" s="269"/>
      <c r="F50" s="270"/>
      <c r="G50" s="270"/>
      <c r="H50" s="243"/>
      <c r="I50" s="245"/>
      <c r="J50" s="245"/>
      <c r="K50" s="249" t="s">
        <v>66</v>
      </c>
      <c r="L50" s="250"/>
      <c r="M50" s="251" t="s">
        <v>67</v>
      </c>
      <c r="N50" s="252"/>
      <c r="O50" s="253" t="s">
        <v>68</v>
      </c>
      <c r="P50" s="254"/>
      <c r="Q50" s="255" t="s">
        <v>69</v>
      </c>
      <c r="R50" s="254"/>
      <c r="S50" s="255" t="s">
        <v>70</v>
      </c>
      <c r="T50" s="254"/>
      <c r="U50" s="256" t="s">
        <v>71</v>
      </c>
      <c r="V50" s="257"/>
    </row>
    <row r="51" spans="1:22" s="21" customFormat="1" ht="29.25" customHeight="1" thickBot="1" x14ac:dyDescent="0.3">
      <c r="A51" s="267"/>
      <c r="B51" s="125" t="s">
        <v>33</v>
      </c>
      <c r="C51" s="125" t="s">
        <v>33</v>
      </c>
      <c r="D51" s="126" t="s">
        <v>33</v>
      </c>
      <c r="E51" s="125" t="s">
        <v>33</v>
      </c>
      <c r="F51" s="126" t="s">
        <v>33</v>
      </c>
      <c r="G51" s="125" t="s">
        <v>22</v>
      </c>
      <c r="H51" s="126" t="s">
        <v>33</v>
      </c>
      <c r="I51" s="125" t="s">
        <v>33</v>
      </c>
      <c r="J51" s="126" t="s">
        <v>72</v>
      </c>
      <c r="K51" s="127" t="s">
        <v>33</v>
      </c>
      <c r="L51" s="128" t="s">
        <v>73</v>
      </c>
      <c r="M51" s="127" t="s">
        <v>33</v>
      </c>
      <c r="N51" s="128" t="s">
        <v>73</v>
      </c>
      <c r="O51" s="129" t="s">
        <v>33</v>
      </c>
      <c r="P51" s="130" t="s">
        <v>73</v>
      </c>
      <c r="Q51" s="127" t="s">
        <v>33</v>
      </c>
      <c r="R51" s="128" t="s">
        <v>73</v>
      </c>
      <c r="S51" s="129" t="s">
        <v>33</v>
      </c>
      <c r="T51" s="130" t="s">
        <v>73</v>
      </c>
      <c r="U51" s="127" t="s">
        <v>33</v>
      </c>
      <c r="V51" s="128" t="s">
        <v>73</v>
      </c>
    </row>
    <row r="52" spans="1:22" s="78" customFormat="1" ht="20.25" customHeight="1" x14ac:dyDescent="0.25">
      <c r="A52" s="131" t="s">
        <v>38</v>
      </c>
      <c r="B52" s="132">
        <f>I52+H52+C52</f>
        <v>0</v>
      </c>
      <c r="C52" s="191"/>
      <c r="D52" s="133">
        <f>B52-E52</f>
        <v>0</v>
      </c>
      <c r="E52" s="134">
        <f>F52+H52+I52</f>
        <v>0</v>
      </c>
      <c r="F52" s="135"/>
      <c r="G52" s="136"/>
      <c r="H52" s="188"/>
      <c r="I52" s="137">
        <f>K52+U52</f>
        <v>0</v>
      </c>
      <c r="J52" s="138">
        <v>125</v>
      </c>
      <c r="K52" s="185">
        <v>0</v>
      </c>
      <c r="L52" s="139">
        <f>K52*J52</f>
        <v>0</v>
      </c>
      <c r="M52" s="182">
        <v>0</v>
      </c>
      <c r="N52" s="139">
        <f>J52*M52</f>
        <v>0</v>
      </c>
      <c r="O52" s="140">
        <v>0</v>
      </c>
      <c r="P52" s="141">
        <f>O52*J52</f>
        <v>0</v>
      </c>
      <c r="Q52" s="142"/>
      <c r="R52" s="139">
        <f>J52*Q52</f>
        <v>0</v>
      </c>
      <c r="S52" s="182">
        <v>0</v>
      </c>
      <c r="T52" s="141">
        <f>J52*S52</f>
        <v>0</v>
      </c>
      <c r="U52" s="142">
        <f t="shared" ref="U52:V55" si="2">M52+O52+Q52+S52</f>
        <v>0</v>
      </c>
      <c r="V52" s="139">
        <f t="shared" si="2"/>
        <v>0</v>
      </c>
    </row>
    <row r="53" spans="1:22" s="78" customFormat="1" ht="19.5" customHeight="1" x14ac:dyDescent="0.25">
      <c r="A53" s="143" t="s">
        <v>41</v>
      </c>
      <c r="B53" s="132">
        <f>I53+H53+C53</f>
        <v>0</v>
      </c>
      <c r="C53" s="192"/>
      <c r="D53" s="144">
        <f>B53-E53</f>
        <v>0</v>
      </c>
      <c r="E53" s="145">
        <f>F53+H53+I53</f>
        <v>0</v>
      </c>
      <c r="F53" s="146"/>
      <c r="G53" s="136"/>
      <c r="H53" s="189"/>
      <c r="I53" s="137">
        <f>K53+U53</f>
        <v>0</v>
      </c>
      <c r="J53" s="147">
        <v>107</v>
      </c>
      <c r="K53" s="186">
        <v>0</v>
      </c>
      <c r="L53" s="139">
        <f>K53*J53</f>
        <v>0</v>
      </c>
      <c r="M53" s="183">
        <v>0</v>
      </c>
      <c r="N53" s="139">
        <f>J53*M53</f>
        <v>0</v>
      </c>
      <c r="O53" s="148">
        <v>0</v>
      </c>
      <c r="P53" s="141">
        <f>O53*J53</f>
        <v>0</v>
      </c>
      <c r="Q53" s="149"/>
      <c r="R53" s="139">
        <f>J53*Q53</f>
        <v>0</v>
      </c>
      <c r="S53" s="183">
        <v>0</v>
      </c>
      <c r="T53" s="141">
        <f>J53*S53</f>
        <v>0</v>
      </c>
      <c r="U53" s="142">
        <f t="shared" si="2"/>
        <v>0</v>
      </c>
      <c r="V53" s="139">
        <f>N53+P53+R53+T53</f>
        <v>0</v>
      </c>
    </row>
    <row r="54" spans="1:22" s="78" customFormat="1" ht="19.5" customHeight="1" x14ac:dyDescent="0.25">
      <c r="A54" s="143" t="s">
        <v>42</v>
      </c>
      <c r="B54" s="132">
        <f>I54+H54+C54</f>
        <v>0</v>
      </c>
      <c r="C54" s="192"/>
      <c r="D54" s="144">
        <f>B54-E54</f>
        <v>0</v>
      </c>
      <c r="E54" s="145">
        <f>F54+H54+I54</f>
        <v>0</v>
      </c>
      <c r="F54" s="146"/>
      <c r="G54" s="136"/>
      <c r="H54" s="189"/>
      <c r="I54" s="137">
        <f>K54+U54</f>
        <v>0</v>
      </c>
      <c r="J54" s="147">
        <v>88</v>
      </c>
      <c r="K54" s="186">
        <v>0</v>
      </c>
      <c r="L54" s="139">
        <f>K54*J54</f>
        <v>0</v>
      </c>
      <c r="M54" s="183">
        <v>0</v>
      </c>
      <c r="N54" s="139">
        <f>J54*M54</f>
        <v>0</v>
      </c>
      <c r="O54" s="148">
        <v>0</v>
      </c>
      <c r="P54" s="141">
        <f>O54*J54</f>
        <v>0</v>
      </c>
      <c r="Q54" s="149"/>
      <c r="R54" s="139">
        <f>J54*Q54</f>
        <v>0</v>
      </c>
      <c r="S54" s="183">
        <v>0</v>
      </c>
      <c r="T54" s="141">
        <f>J54*S54</f>
        <v>0</v>
      </c>
      <c r="U54" s="142">
        <f t="shared" si="2"/>
        <v>0</v>
      </c>
      <c r="V54" s="139">
        <f t="shared" si="2"/>
        <v>0</v>
      </c>
    </row>
    <row r="55" spans="1:22" s="78" customFormat="1" ht="18.75" customHeight="1" thickBot="1" x14ac:dyDescent="0.3">
      <c r="A55" s="143" t="s">
        <v>43</v>
      </c>
      <c r="B55" s="132">
        <f>I55+H55+C55</f>
        <v>0</v>
      </c>
      <c r="C55" s="193"/>
      <c r="D55" s="144">
        <f>B55-E55</f>
        <v>0</v>
      </c>
      <c r="E55" s="150">
        <f>F55+H55+I55</f>
        <v>0</v>
      </c>
      <c r="F55" s="151"/>
      <c r="G55" s="152"/>
      <c r="H55" s="190"/>
      <c r="I55" s="153">
        <f>K55+U55</f>
        <v>0</v>
      </c>
      <c r="J55" s="154">
        <v>98</v>
      </c>
      <c r="K55" s="187">
        <v>0</v>
      </c>
      <c r="L55" s="155">
        <f>K55*J55</f>
        <v>0</v>
      </c>
      <c r="M55" s="184">
        <v>0</v>
      </c>
      <c r="N55" s="155">
        <f>J55*M55</f>
        <v>0</v>
      </c>
      <c r="O55" s="156">
        <v>0</v>
      </c>
      <c r="P55" s="141">
        <f>N55*J55</f>
        <v>0</v>
      </c>
      <c r="Q55" s="157"/>
      <c r="R55" s="155">
        <f>J55*Q55</f>
        <v>0</v>
      </c>
      <c r="S55" s="184">
        <v>0</v>
      </c>
      <c r="T55" s="141">
        <f>J55*S55</f>
        <v>0</v>
      </c>
      <c r="U55" s="158">
        <f t="shared" si="2"/>
        <v>0</v>
      </c>
      <c r="V55" s="155">
        <f t="shared" si="2"/>
        <v>0</v>
      </c>
    </row>
    <row r="56" spans="1:22" s="78" customFormat="1" ht="27" customHeight="1" thickBot="1" x14ac:dyDescent="0.3">
      <c r="A56" s="159" t="s">
        <v>74</v>
      </c>
      <c r="B56" s="160">
        <f>I56+H56+C56</f>
        <v>0</v>
      </c>
      <c r="C56" s="161">
        <f>C52+C53+C54+C55</f>
        <v>0</v>
      </c>
      <c r="D56" s="160"/>
      <c r="E56" s="160">
        <f>F56+H56+I56</f>
        <v>0</v>
      </c>
      <c r="F56" s="161"/>
      <c r="G56" s="162"/>
      <c r="H56" s="163">
        <f>H52+H53+H54+H55</f>
        <v>0</v>
      </c>
      <c r="I56" s="164">
        <f>I52+I53+I54+I55</f>
        <v>0</v>
      </c>
      <c r="J56" s="165"/>
      <c r="K56" s="66">
        <f>K52+K53+K54+K55</f>
        <v>0</v>
      </c>
      <c r="L56" s="166">
        <f>L55+L54+L53+L52</f>
        <v>0</v>
      </c>
      <c r="M56" s="74">
        <f>M52+M53+M54+M55</f>
        <v>0</v>
      </c>
      <c r="N56" s="167">
        <f>N52+N53+N54+N55</f>
        <v>0</v>
      </c>
      <c r="O56" s="66">
        <f>O52+O53+O54+O55</f>
        <v>0</v>
      </c>
      <c r="P56" s="66">
        <f>P52+P53+P54+P55</f>
        <v>0</v>
      </c>
      <c r="Q56" s="68"/>
      <c r="R56" s="167"/>
      <c r="S56" s="66"/>
      <c r="T56" s="166"/>
      <c r="U56" s="70"/>
      <c r="V56" s="166"/>
    </row>
    <row r="57" spans="1:22" s="83" customFormat="1" ht="27" customHeight="1" x14ac:dyDescent="0.25">
      <c r="A57" s="82"/>
      <c r="B57" s="81"/>
      <c r="C57" s="81"/>
      <c r="D57" s="81"/>
      <c r="E57" s="81"/>
      <c r="F57" s="81"/>
      <c r="G57" s="82"/>
      <c r="H57" s="82"/>
      <c r="I57" s="81"/>
      <c r="J57" s="81"/>
      <c r="K57" s="168"/>
      <c r="L57" s="169"/>
      <c r="M57" s="81"/>
      <c r="N57" s="81"/>
      <c r="O57" s="81"/>
      <c r="P57" s="81"/>
      <c r="Q57" s="81"/>
      <c r="R57" s="81"/>
      <c r="S57" s="81"/>
      <c r="T57" s="81"/>
      <c r="U57" s="81"/>
      <c r="V57" s="81"/>
    </row>
    <row r="58" spans="1:22" ht="15" x14ac:dyDescent="0.25">
      <c r="B58" s="170" t="s">
        <v>80</v>
      </c>
      <c r="F58" s="170" t="s">
        <v>81</v>
      </c>
      <c r="I58" s="1" t="s">
        <v>75</v>
      </c>
      <c r="J58" s="171"/>
      <c r="K58" s="172"/>
      <c r="L58" s="241"/>
      <c r="M58" s="241"/>
    </row>
    <row r="59" spans="1:22" x14ac:dyDescent="0.2">
      <c r="I59" s="1" t="s">
        <v>76</v>
      </c>
      <c r="J59" s="171"/>
      <c r="K59" s="1"/>
      <c r="L59" s="241"/>
      <c r="M59" s="241"/>
      <c r="N59" s="173"/>
    </row>
    <row r="60" spans="1:22" ht="12" customHeight="1" x14ac:dyDescent="0.25">
      <c r="D60" s="239"/>
      <c r="E60" s="240"/>
      <c r="I60" s="1" t="s">
        <v>77</v>
      </c>
      <c r="J60" s="1"/>
      <c r="K60" s="1"/>
      <c r="L60" s="241"/>
      <c r="M60" s="241"/>
    </row>
    <row r="61" spans="1:22" hidden="1" x14ac:dyDescent="0.2">
      <c r="D61" s="240"/>
      <c r="E61" s="240"/>
      <c r="I61" s="1" t="s">
        <v>78</v>
      </c>
      <c r="J61" s="1"/>
      <c r="K61" s="1"/>
      <c r="L61" s="241"/>
      <c r="M61" s="241"/>
    </row>
    <row r="62" spans="1:22" ht="15" hidden="1" x14ac:dyDescent="0.25">
      <c r="D62" s="239"/>
      <c r="E62" s="240"/>
      <c r="I62" s="1" t="s">
        <v>79</v>
      </c>
      <c r="J62" s="1"/>
      <c r="K62" s="1"/>
      <c r="L62" s="174"/>
    </row>
    <row r="63" spans="1:22" ht="15" x14ac:dyDescent="0.25">
      <c r="I63" s="1"/>
      <c r="J63" s="1"/>
      <c r="K63" s="175"/>
    </row>
    <row r="64" spans="1:22" ht="15" x14ac:dyDescent="0.25">
      <c r="I64" s="1"/>
      <c r="J64" s="1"/>
      <c r="K64" s="175"/>
    </row>
    <row r="65" spans="9:10" x14ac:dyDescent="0.2">
      <c r="I65" s="1"/>
      <c r="J65" s="1"/>
    </row>
    <row r="66" spans="9:10" x14ac:dyDescent="0.2">
      <c r="I66" s="1"/>
      <c r="J66" s="1"/>
    </row>
  </sheetData>
  <protectedRanges>
    <protectedRange sqref="W57:IV71 A64:V71" name="Диапазон18"/>
    <protectedRange sqref="P33:IV33 W32:IV32" name="Диапазон16"/>
    <protectedRange sqref="W1:IV6" name="Диапазон15"/>
    <protectedRange sqref="W47:IV47" name="Диапазон17"/>
    <protectedRange sqref="A57:A63 F57:V63 B57:E57 B63:E63" name="Диапазон18_1"/>
    <protectedRange sqref="A32:O33 P32:V32" name="Диапазон16_1"/>
    <protectedRange sqref="S56" name="Диапазон14_1"/>
    <protectedRange sqref="O56:P56" name="Диапазон12_1"/>
    <protectedRange sqref="K56" name="Диапазон10_1"/>
    <protectedRange sqref="H52:H56" name="Диапазон9_1"/>
    <protectedRange sqref="C52:C56" name="Диапазон7_1"/>
    <protectedRange sqref="F39:H42 F44:H46 A39:E40 J44:L46 J39:L42 A42:E46 A41 E41" name="Диапазон3_1"/>
    <protectedRange sqref="L30:O31" name="Диапазон1_1"/>
    <protectedRange sqref="B31:C31" name="Диапазон2_1"/>
    <protectedRange sqref="F10:F31 G31:H31" name="Диапазон4_1"/>
    <protectedRange sqref="Q10:Q31 R30:R31" name="Диапазон8_1"/>
    <protectedRange sqref="F52:F56" name="Диапазон13_1"/>
    <protectedRange sqref="M56" name="Диапазон15_1"/>
    <protectedRange sqref="Q56" name="Диапазон17_1"/>
    <protectedRange sqref="A1:V6" name="Диапазон3_2"/>
    <protectedRange sqref="A47:V47" name="Диапазон4_2"/>
    <protectedRange sqref="L10:O29" name="Диапазон18_2"/>
    <protectedRange sqref="I44:I46 I39:I42 M44:M46 M39:M42 F43:M43" name="Диапазон2_2"/>
    <protectedRange sqref="B58:E62" name="Диапазон2_1_3"/>
    <protectedRange sqref="B30:C30 C11:C14 C16:C21 C23:C28" name="Диапазон14_1_1"/>
    <protectedRange sqref="G15:H30" name="Диапазон12_1_1"/>
    <protectedRange sqref="G10:H14" name="Диапазон13_1_1"/>
    <protectedRange sqref="Q52:Q55" name="Диапазон4_2_3_1_1"/>
    <protectedRange sqref="B41" name="Диапазон3_1_1"/>
    <protectedRange sqref="C41:D41" name="Диапазон3_1_2"/>
  </protectedRanges>
  <mergeCells count="61">
    <mergeCell ref="T1:U1"/>
    <mergeCell ref="D2:G2"/>
    <mergeCell ref="D3:G3"/>
    <mergeCell ref="J3:M3"/>
    <mergeCell ref="D4:G4"/>
    <mergeCell ref="S4:T4"/>
    <mergeCell ref="U4:V4"/>
    <mergeCell ref="A7:A9"/>
    <mergeCell ref="B7:C7"/>
    <mergeCell ref="D7:E7"/>
    <mergeCell ref="F7:H7"/>
    <mergeCell ref="I7:K7"/>
    <mergeCell ref="U7:V7"/>
    <mergeCell ref="F8:F9"/>
    <mergeCell ref="G8:G9"/>
    <mergeCell ref="H8:H9"/>
    <mergeCell ref="L8:L9"/>
    <mergeCell ref="R8:S8"/>
    <mergeCell ref="L7:T7"/>
    <mergeCell ref="C43:D43"/>
    <mergeCell ref="A34:M34"/>
    <mergeCell ref="N34:N37"/>
    <mergeCell ref="A35:A37"/>
    <mergeCell ref="B35:B37"/>
    <mergeCell ref="C35:D37"/>
    <mergeCell ref="E35:E37"/>
    <mergeCell ref="F35:M35"/>
    <mergeCell ref="F36:I36"/>
    <mergeCell ref="J36:M36"/>
    <mergeCell ref="C38:D38"/>
    <mergeCell ref="C39:D39"/>
    <mergeCell ref="C40:D40"/>
    <mergeCell ref="C41:D41"/>
    <mergeCell ref="C42:D42"/>
    <mergeCell ref="C44:D44"/>
    <mergeCell ref="C45:D45"/>
    <mergeCell ref="C46:D46"/>
    <mergeCell ref="A48:A51"/>
    <mergeCell ref="B48:V48"/>
    <mergeCell ref="B49:B50"/>
    <mergeCell ref="C49:C50"/>
    <mergeCell ref="D49:D50"/>
    <mergeCell ref="E49:E50"/>
    <mergeCell ref="F49:G50"/>
    <mergeCell ref="H49:H50"/>
    <mergeCell ref="I49:I50"/>
    <mergeCell ref="J49:J50"/>
    <mergeCell ref="K49:V49"/>
    <mergeCell ref="K50:L50"/>
    <mergeCell ref="M50:N50"/>
    <mergeCell ref="O50:P50"/>
    <mergeCell ref="Q50:R50"/>
    <mergeCell ref="S50:T50"/>
    <mergeCell ref="U50:V50"/>
    <mergeCell ref="D62:E62"/>
    <mergeCell ref="L58:M58"/>
    <mergeCell ref="L59:M59"/>
    <mergeCell ref="D60:E60"/>
    <mergeCell ref="L60:M60"/>
    <mergeCell ref="D61:E61"/>
    <mergeCell ref="L61:M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34" zoomScale="57" zoomScaleNormal="57" workbookViewId="0">
      <selection activeCell="J53" sqref="J53"/>
    </sheetView>
  </sheetViews>
  <sheetFormatPr defaultRowHeight="12.75" x14ac:dyDescent="0.2"/>
  <cols>
    <col min="1" max="1" width="6.42578125" style="1" customWidth="1"/>
    <col min="2" max="2" width="14.28515625" style="3" customWidth="1"/>
    <col min="3" max="3" width="16.42578125" style="3" customWidth="1"/>
    <col min="4" max="4" width="15" style="3" customWidth="1"/>
    <col min="5" max="5" width="12.85546875" style="3" customWidth="1"/>
    <col min="6" max="6" width="9.28515625" style="3" customWidth="1"/>
    <col min="7" max="7" width="17.5703125" style="3" customWidth="1"/>
    <col min="8" max="8" width="17" style="3" customWidth="1"/>
    <col min="9" max="9" width="13.140625" style="3" customWidth="1"/>
    <col min="10" max="10" width="8.42578125" style="3" customWidth="1"/>
    <col min="11" max="11" width="12.7109375" style="3" customWidth="1"/>
    <col min="12" max="12" width="15.140625" style="3" customWidth="1"/>
    <col min="13" max="13" width="9.85546875" style="3" customWidth="1"/>
    <col min="14" max="14" width="15" style="3" customWidth="1"/>
    <col min="15" max="15" width="10" style="3" customWidth="1"/>
    <col min="16" max="16" width="11.85546875" style="3" customWidth="1"/>
    <col min="17" max="17" width="9.28515625" style="3" hidden="1" customWidth="1"/>
    <col min="18" max="18" width="16" style="3" customWidth="1"/>
    <col min="19" max="19" width="14.7109375" style="3" customWidth="1"/>
    <col min="20" max="20" width="17.7109375" style="3" customWidth="1"/>
    <col min="21" max="21" width="13.85546875" style="3" customWidth="1"/>
    <col min="22" max="22" width="14.85546875" style="3" customWidth="1"/>
    <col min="23" max="23" width="9.140625" style="3"/>
    <col min="24" max="24" width="10.5703125" style="3" bestFit="1" customWidth="1"/>
    <col min="25" max="25" width="9.140625" style="3"/>
    <col min="26" max="26" width="9.85546875" style="3" bestFit="1" customWidth="1"/>
    <col min="27" max="256" width="9.140625" style="3"/>
    <col min="257" max="257" width="6.42578125" style="3" customWidth="1"/>
    <col min="258" max="258" width="14.28515625" style="3" customWidth="1"/>
    <col min="259" max="259" width="13.85546875" style="3" customWidth="1"/>
    <col min="260" max="261" width="12.85546875" style="3" customWidth="1"/>
    <col min="262" max="262" width="9.28515625" style="3" customWidth="1"/>
    <col min="263" max="263" width="15.140625" style="3" customWidth="1"/>
    <col min="264" max="264" width="17" style="3" customWidth="1"/>
    <col min="265" max="265" width="13.140625" style="3" customWidth="1"/>
    <col min="266" max="266" width="8.42578125" style="3" customWidth="1"/>
    <col min="267" max="268" width="12.7109375" style="3" customWidth="1"/>
    <col min="269" max="269" width="9.85546875" style="3" customWidth="1"/>
    <col min="270" max="270" width="15" style="3" customWidth="1"/>
    <col min="271" max="271" width="10" style="3" customWidth="1"/>
    <col min="272" max="272" width="11.85546875" style="3" customWidth="1"/>
    <col min="273" max="273" width="0" style="3" hidden="1" customWidth="1"/>
    <col min="274" max="274" width="16" style="3" customWidth="1"/>
    <col min="275" max="275" width="14.7109375" style="3" customWidth="1"/>
    <col min="276" max="276" width="17.7109375" style="3" customWidth="1"/>
    <col min="277" max="277" width="13.85546875" style="3" customWidth="1"/>
    <col min="278" max="278" width="14.85546875" style="3" customWidth="1"/>
    <col min="279" max="279" width="9.140625" style="3"/>
    <col min="280" max="280" width="10.5703125" style="3" bestFit="1" customWidth="1"/>
    <col min="281" max="281" width="9.140625" style="3"/>
    <col min="282" max="282" width="9.85546875" style="3" bestFit="1" customWidth="1"/>
    <col min="283" max="512" width="9.140625" style="3"/>
    <col min="513" max="513" width="6.42578125" style="3" customWidth="1"/>
    <col min="514" max="514" width="14.28515625" style="3" customWidth="1"/>
    <col min="515" max="515" width="13.85546875" style="3" customWidth="1"/>
    <col min="516" max="517" width="12.85546875" style="3" customWidth="1"/>
    <col min="518" max="518" width="9.28515625" style="3" customWidth="1"/>
    <col min="519" max="519" width="15.140625" style="3" customWidth="1"/>
    <col min="520" max="520" width="17" style="3" customWidth="1"/>
    <col min="521" max="521" width="13.140625" style="3" customWidth="1"/>
    <col min="522" max="522" width="8.42578125" style="3" customWidth="1"/>
    <col min="523" max="524" width="12.7109375" style="3" customWidth="1"/>
    <col min="525" max="525" width="9.85546875" style="3" customWidth="1"/>
    <col min="526" max="526" width="15" style="3" customWidth="1"/>
    <col min="527" max="527" width="10" style="3" customWidth="1"/>
    <col min="528" max="528" width="11.85546875" style="3" customWidth="1"/>
    <col min="529" max="529" width="0" style="3" hidden="1" customWidth="1"/>
    <col min="530" max="530" width="16" style="3" customWidth="1"/>
    <col min="531" max="531" width="14.7109375" style="3" customWidth="1"/>
    <col min="532" max="532" width="17.7109375" style="3" customWidth="1"/>
    <col min="533" max="533" width="13.85546875" style="3" customWidth="1"/>
    <col min="534" max="534" width="14.85546875" style="3" customWidth="1"/>
    <col min="535" max="535" width="9.140625" style="3"/>
    <col min="536" max="536" width="10.5703125" style="3" bestFit="1" customWidth="1"/>
    <col min="537" max="537" width="9.140625" style="3"/>
    <col min="538" max="538" width="9.85546875" style="3" bestFit="1" customWidth="1"/>
    <col min="539" max="768" width="9.140625" style="3"/>
    <col min="769" max="769" width="6.42578125" style="3" customWidth="1"/>
    <col min="770" max="770" width="14.28515625" style="3" customWidth="1"/>
    <col min="771" max="771" width="13.85546875" style="3" customWidth="1"/>
    <col min="772" max="773" width="12.85546875" style="3" customWidth="1"/>
    <col min="774" max="774" width="9.28515625" style="3" customWidth="1"/>
    <col min="775" max="775" width="15.140625" style="3" customWidth="1"/>
    <col min="776" max="776" width="17" style="3" customWidth="1"/>
    <col min="777" max="777" width="13.140625" style="3" customWidth="1"/>
    <col min="778" max="778" width="8.42578125" style="3" customWidth="1"/>
    <col min="779" max="780" width="12.7109375" style="3" customWidth="1"/>
    <col min="781" max="781" width="9.85546875" style="3" customWidth="1"/>
    <col min="782" max="782" width="15" style="3" customWidth="1"/>
    <col min="783" max="783" width="10" style="3" customWidth="1"/>
    <col min="784" max="784" width="11.85546875" style="3" customWidth="1"/>
    <col min="785" max="785" width="0" style="3" hidden="1" customWidth="1"/>
    <col min="786" max="786" width="16" style="3" customWidth="1"/>
    <col min="787" max="787" width="14.7109375" style="3" customWidth="1"/>
    <col min="788" max="788" width="17.7109375" style="3" customWidth="1"/>
    <col min="789" max="789" width="13.85546875" style="3" customWidth="1"/>
    <col min="790" max="790" width="14.85546875" style="3" customWidth="1"/>
    <col min="791" max="791" width="9.140625" style="3"/>
    <col min="792" max="792" width="10.5703125" style="3" bestFit="1" customWidth="1"/>
    <col min="793" max="793" width="9.140625" style="3"/>
    <col min="794" max="794" width="9.85546875" style="3" bestFit="1" customWidth="1"/>
    <col min="795" max="1024" width="9.140625" style="3"/>
    <col min="1025" max="1025" width="6.42578125" style="3" customWidth="1"/>
    <col min="1026" max="1026" width="14.28515625" style="3" customWidth="1"/>
    <col min="1027" max="1027" width="13.85546875" style="3" customWidth="1"/>
    <col min="1028" max="1029" width="12.85546875" style="3" customWidth="1"/>
    <col min="1030" max="1030" width="9.28515625" style="3" customWidth="1"/>
    <col min="1031" max="1031" width="15.140625" style="3" customWidth="1"/>
    <col min="1032" max="1032" width="17" style="3" customWidth="1"/>
    <col min="1033" max="1033" width="13.140625" style="3" customWidth="1"/>
    <col min="1034" max="1034" width="8.42578125" style="3" customWidth="1"/>
    <col min="1035" max="1036" width="12.7109375" style="3" customWidth="1"/>
    <col min="1037" max="1037" width="9.85546875" style="3" customWidth="1"/>
    <col min="1038" max="1038" width="15" style="3" customWidth="1"/>
    <col min="1039" max="1039" width="10" style="3" customWidth="1"/>
    <col min="1040" max="1040" width="11.85546875" style="3" customWidth="1"/>
    <col min="1041" max="1041" width="0" style="3" hidden="1" customWidth="1"/>
    <col min="1042" max="1042" width="16" style="3" customWidth="1"/>
    <col min="1043" max="1043" width="14.7109375" style="3" customWidth="1"/>
    <col min="1044" max="1044" width="17.7109375" style="3" customWidth="1"/>
    <col min="1045" max="1045" width="13.85546875" style="3" customWidth="1"/>
    <col min="1046" max="1046" width="14.85546875" style="3" customWidth="1"/>
    <col min="1047" max="1047" width="9.140625" style="3"/>
    <col min="1048" max="1048" width="10.5703125" style="3" bestFit="1" customWidth="1"/>
    <col min="1049" max="1049" width="9.140625" style="3"/>
    <col min="1050" max="1050" width="9.85546875" style="3" bestFit="1" customWidth="1"/>
    <col min="1051" max="1280" width="9.140625" style="3"/>
    <col min="1281" max="1281" width="6.42578125" style="3" customWidth="1"/>
    <col min="1282" max="1282" width="14.28515625" style="3" customWidth="1"/>
    <col min="1283" max="1283" width="13.85546875" style="3" customWidth="1"/>
    <col min="1284" max="1285" width="12.85546875" style="3" customWidth="1"/>
    <col min="1286" max="1286" width="9.28515625" style="3" customWidth="1"/>
    <col min="1287" max="1287" width="15.140625" style="3" customWidth="1"/>
    <col min="1288" max="1288" width="17" style="3" customWidth="1"/>
    <col min="1289" max="1289" width="13.140625" style="3" customWidth="1"/>
    <col min="1290" max="1290" width="8.42578125" style="3" customWidth="1"/>
    <col min="1291" max="1292" width="12.7109375" style="3" customWidth="1"/>
    <col min="1293" max="1293" width="9.85546875" style="3" customWidth="1"/>
    <col min="1294" max="1294" width="15" style="3" customWidth="1"/>
    <col min="1295" max="1295" width="10" style="3" customWidth="1"/>
    <col min="1296" max="1296" width="11.85546875" style="3" customWidth="1"/>
    <col min="1297" max="1297" width="0" style="3" hidden="1" customWidth="1"/>
    <col min="1298" max="1298" width="16" style="3" customWidth="1"/>
    <col min="1299" max="1299" width="14.7109375" style="3" customWidth="1"/>
    <col min="1300" max="1300" width="17.7109375" style="3" customWidth="1"/>
    <col min="1301" max="1301" width="13.85546875" style="3" customWidth="1"/>
    <col min="1302" max="1302" width="14.85546875" style="3" customWidth="1"/>
    <col min="1303" max="1303" width="9.140625" style="3"/>
    <col min="1304" max="1304" width="10.5703125" style="3" bestFit="1" customWidth="1"/>
    <col min="1305" max="1305" width="9.140625" style="3"/>
    <col min="1306" max="1306" width="9.85546875" style="3" bestFit="1" customWidth="1"/>
    <col min="1307" max="1536" width="9.140625" style="3"/>
    <col min="1537" max="1537" width="6.42578125" style="3" customWidth="1"/>
    <col min="1538" max="1538" width="14.28515625" style="3" customWidth="1"/>
    <col min="1539" max="1539" width="13.85546875" style="3" customWidth="1"/>
    <col min="1540" max="1541" width="12.85546875" style="3" customWidth="1"/>
    <col min="1542" max="1542" width="9.28515625" style="3" customWidth="1"/>
    <col min="1543" max="1543" width="15.140625" style="3" customWidth="1"/>
    <col min="1544" max="1544" width="17" style="3" customWidth="1"/>
    <col min="1545" max="1545" width="13.140625" style="3" customWidth="1"/>
    <col min="1546" max="1546" width="8.42578125" style="3" customWidth="1"/>
    <col min="1547" max="1548" width="12.7109375" style="3" customWidth="1"/>
    <col min="1549" max="1549" width="9.85546875" style="3" customWidth="1"/>
    <col min="1550" max="1550" width="15" style="3" customWidth="1"/>
    <col min="1551" max="1551" width="10" style="3" customWidth="1"/>
    <col min="1552" max="1552" width="11.85546875" style="3" customWidth="1"/>
    <col min="1553" max="1553" width="0" style="3" hidden="1" customWidth="1"/>
    <col min="1554" max="1554" width="16" style="3" customWidth="1"/>
    <col min="1555" max="1555" width="14.7109375" style="3" customWidth="1"/>
    <col min="1556" max="1556" width="17.7109375" style="3" customWidth="1"/>
    <col min="1557" max="1557" width="13.85546875" style="3" customWidth="1"/>
    <col min="1558" max="1558" width="14.85546875" style="3" customWidth="1"/>
    <col min="1559" max="1559" width="9.140625" style="3"/>
    <col min="1560" max="1560" width="10.5703125" style="3" bestFit="1" customWidth="1"/>
    <col min="1561" max="1561" width="9.140625" style="3"/>
    <col min="1562" max="1562" width="9.85546875" style="3" bestFit="1" customWidth="1"/>
    <col min="1563" max="1792" width="9.140625" style="3"/>
    <col min="1793" max="1793" width="6.42578125" style="3" customWidth="1"/>
    <col min="1794" max="1794" width="14.28515625" style="3" customWidth="1"/>
    <col min="1795" max="1795" width="13.85546875" style="3" customWidth="1"/>
    <col min="1796" max="1797" width="12.85546875" style="3" customWidth="1"/>
    <col min="1798" max="1798" width="9.28515625" style="3" customWidth="1"/>
    <col min="1799" max="1799" width="15.140625" style="3" customWidth="1"/>
    <col min="1800" max="1800" width="17" style="3" customWidth="1"/>
    <col min="1801" max="1801" width="13.140625" style="3" customWidth="1"/>
    <col min="1802" max="1802" width="8.42578125" style="3" customWidth="1"/>
    <col min="1803" max="1804" width="12.7109375" style="3" customWidth="1"/>
    <col min="1805" max="1805" width="9.85546875" style="3" customWidth="1"/>
    <col min="1806" max="1806" width="15" style="3" customWidth="1"/>
    <col min="1807" max="1807" width="10" style="3" customWidth="1"/>
    <col min="1808" max="1808" width="11.85546875" style="3" customWidth="1"/>
    <col min="1809" max="1809" width="0" style="3" hidden="1" customWidth="1"/>
    <col min="1810" max="1810" width="16" style="3" customWidth="1"/>
    <col min="1811" max="1811" width="14.7109375" style="3" customWidth="1"/>
    <col min="1812" max="1812" width="17.7109375" style="3" customWidth="1"/>
    <col min="1813" max="1813" width="13.85546875" style="3" customWidth="1"/>
    <col min="1814" max="1814" width="14.85546875" style="3" customWidth="1"/>
    <col min="1815" max="1815" width="9.140625" style="3"/>
    <col min="1816" max="1816" width="10.5703125" style="3" bestFit="1" customWidth="1"/>
    <col min="1817" max="1817" width="9.140625" style="3"/>
    <col min="1818" max="1818" width="9.85546875" style="3" bestFit="1" customWidth="1"/>
    <col min="1819" max="2048" width="9.140625" style="3"/>
    <col min="2049" max="2049" width="6.42578125" style="3" customWidth="1"/>
    <col min="2050" max="2050" width="14.28515625" style="3" customWidth="1"/>
    <col min="2051" max="2051" width="13.85546875" style="3" customWidth="1"/>
    <col min="2052" max="2053" width="12.85546875" style="3" customWidth="1"/>
    <col min="2054" max="2054" width="9.28515625" style="3" customWidth="1"/>
    <col min="2055" max="2055" width="15.140625" style="3" customWidth="1"/>
    <col min="2056" max="2056" width="17" style="3" customWidth="1"/>
    <col min="2057" max="2057" width="13.140625" style="3" customWidth="1"/>
    <col min="2058" max="2058" width="8.42578125" style="3" customWidth="1"/>
    <col min="2059" max="2060" width="12.7109375" style="3" customWidth="1"/>
    <col min="2061" max="2061" width="9.85546875" style="3" customWidth="1"/>
    <col min="2062" max="2062" width="15" style="3" customWidth="1"/>
    <col min="2063" max="2063" width="10" style="3" customWidth="1"/>
    <col min="2064" max="2064" width="11.85546875" style="3" customWidth="1"/>
    <col min="2065" max="2065" width="0" style="3" hidden="1" customWidth="1"/>
    <col min="2066" max="2066" width="16" style="3" customWidth="1"/>
    <col min="2067" max="2067" width="14.7109375" style="3" customWidth="1"/>
    <col min="2068" max="2068" width="17.7109375" style="3" customWidth="1"/>
    <col min="2069" max="2069" width="13.85546875" style="3" customWidth="1"/>
    <col min="2070" max="2070" width="14.85546875" style="3" customWidth="1"/>
    <col min="2071" max="2071" width="9.140625" style="3"/>
    <col min="2072" max="2072" width="10.5703125" style="3" bestFit="1" customWidth="1"/>
    <col min="2073" max="2073" width="9.140625" style="3"/>
    <col min="2074" max="2074" width="9.85546875" style="3" bestFit="1" customWidth="1"/>
    <col min="2075" max="2304" width="9.140625" style="3"/>
    <col min="2305" max="2305" width="6.42578125" style="3" customWidth="1"/>
    <col min="2306" max="2306" width="14.28515625" style="3" customWidth="1"/>
    <col min="2307" max="2307" width="13.85546875" style="3" customWidth="1"/>
    <col min="2308" max="2309" width="12.85546875" style="3" customWidth="1"/>
    <col min="2310" max="2310" width="9.28515625" style="3" customWidth="1"/>
    <col min="2311" max="2311" width="15.140625" style="3" customWidth="1"/>
    <col min="2312" max="2312" width="17" style="3" customWidth="1"/>
    <col min="2313" max="2313" width="13.140625" style="3" customWidth="1"/>
    <col min="2314" max="2314" width="8.42578125" style="3" customWidth="1"/>
    <col min="2315" max="2316" width="12.7109375" style="3" customWidth="1"/>
    <col min="2317" max="2317" width="9.85546875" style="3" customWidth="1"/>
    <col min="2318" max="2318" width="15" style="3" customWidth="1"/>
    <col min="2319" max="2319" width="10" style="3" customWidth="1"/>
    <col min="2320" max="2320" width="11.85546875" style="3" customWidth="1"/>
    <col min="2321" max="2321" width="0" style="3" hidden="1" customWidth="1"/>
    <col min="2322" max="2322" width="16" style="3" customWidth="1"/>
    <col min="2323" max="2323" width="14.7109375" style="3" customWidth="1"/>
    <col min="2324" max="2324" width="17.7109375" style="3" customWidth="1"/>
    <col min="2325" max="2325" width="13.85546875" style="3" customWidth="1"/>
    <col min="2326" max="2326" width="14.85546875" style="3" customWidth="1"/>
    <col min="2327" max="2327" width="9.140625" style="3"/>
    <col min="2328" max="2328" width="10.5703125" style="3" bestFit="1" customWidth="1"/>
    <col min="2329" max="2329" width="9.140625" style="3"/>
    <col min="2330" max="2330" width="9.85546875" style="3" bestFit="1" customWidth="1"/>
    <col min="2331" max="2560" width="9.140625" style="3"/>
    <col min="2561" max="2561" width="6.42578125" style="3" customWidth="1"/>
    <col min="2562" max="2562" width="14.28515625" style="3" customWidth="1"/>
    <col min="2563" max="2563" width="13.85546875" style="3" customWidth="1"/>
    <col min="2564" max="2565" width="12.85546875" style="3" customWidth="1"/>
    <col min="2566" max="2566" width="9.28515625" style="3" customWidth="1"/>
    <col min="2567" max="2567" width="15.140625" style="3" customWidth="1"/>
    <col min="2568" max="2568" width="17" style="3" customWidth="1"/>
    <col min="2569" max="2569" width="13.140625" style="3" customWidth="1"/>
    <col min="2570" max="2570" width="8.42578125" style="3" customWidth="1"/>
    <col min="2571" max="2572" width="12.7109375" style="3" customWidth="1"/>
    <col min="2573" max="2573" width="9.85546875" style="3" customWidth="1"/>
    <col min="2574" max="2574" width="15" style="3" customWidth="1"/>
    <col min="2575" max="2575" width="10" style="3" customWidth="1"/>
    <col min="2576" max="2576" width="11.85546875" style="3" customWidth="1"/>
    <col min="2577" max="2577" width="0" style="3" hidden="1" customWidth="1"/>
    <col min="2578" max="2578" width="16" style="3" customWidth="1"/>
    <col min="2579" max="2579" width="14.7109375" style="3" customWidth="1"/>
    <col min="2580" max="2580" width="17.7109375" style="3" customWidth="1"/>
    <col min="2581" max="2581" width="13.85546875" style="3" customWidth="1"/>
    <col min="2582" max="2582" width="14.85546875" style="3" customWidth="1"/>
    <col min="2583" max="2583" width="9.140625" style="3"/>
    <col min="2584" max="2584" width="10.5703125" style="3" bestFit="1" customWidth="1"/>
    <col min="2585" max="2585" width="9.140625" style="3"/>
    <col min="2586" max="2586" width="9.85546875" style="3" bestFit="1" customWidth="1"/>
    <col min="2587" max="2816" width="9.140625" style="3"/>
    <col min="2817" max="2817" width="6.42578125" style="3" customWidth="1"/>
    <col min="2818" max="2818" width="14.28515625" style="3" customWidth="1"/>
    <col min="2819" max="2819" width="13.85546875" style="3" customWidth="1"/>
    <col min="2820" max="2821" width="12.85546875" style="3" customWidth="1"/>
    <col min="2822" max="2822" width="9.28515625" style="3" customWidth="1"/>
    <col min="2823" max="2823" width="15.140625" style="3" customWidth="1"/>
    <col min="2824" max="2824" width="17" style="3" customWidth="1"/>
    <col min="2825" max="2825" width="13.140625" style="3" customWidth="1"/>
    <col min="2826" max="2826" width="8.42578125" style="3" customWidth="1"/>
    <col min="2827" max="2828" width="12.7109375" style="3" customWidth="1"/>
    <col min="2829" max="2829" width="9.85546875" style="3" customWidth="1"/>
    <col min="2830" max="2830" width="15" style="3" customWidth="1"/>
    <col min="2831" max="2831" width="10" style="3" customWidth="1"/>
    <col min="2832" max="2832" width="11.85546875" style="3" customWidth="1"/>
    <col min="2833" max="2833" width="0" style="3" hidden="1" customWidth="1"/>
    <col min="2834" max="2834" width="16" style="3" customWidth="1"/>
    <col min="2835" max="2835" width="14.7109375" style="3" customWidth="1"/>
    <col min="2836" max="2836" width="17.7109375" style="3" customWidth="1"/>
    <col min="2837" max="2837" width="13.85546875" style="3" customWidth="1"/>
    <col min="2838" max="2838" width="14.85546875" style="3" customWidth="1"/>
    <col min="2839" max="2839" width="9.140625" style="3"/>
    <col min="2840" max="2840" width="10.5703125" style="3" bestFit="1" customWidth="1"/>
    <col min="2841" max="2841" width="9.140625" style="3"/>
    <col min="2842" max="2842" width="9.85546875" style="3" bestFit="1" customWidth="1"/>
    <col min="2843" max="3072" width="9.140625" style="3"/>
    <col min="3073" max="3073" width="6.42578125" style="3" customWidth="1"/>
    <col min="3074" max="3074" width="14.28515625" style="3" customWidth="1"/>
    <col min="3075" max="3075" width="13.85546875" style="3" customWidth="1"/>
    <col min="3076" max="3077" width="12.85546875" style="3" customWidth="1"/>
    <col min="3078" max="3078" width="9.28515625" style="3" customWidth="1"/>
    <col min="3079" max="3079" width="15.140625" style="3" customWidth="1"/>
    <col min="3080" max="3080" width="17" style="3" customWidth="1"/>
    <col min="3081" max="3081" width="13.140625" style="3" customWidth="1"/>
    <col min="3082" max="3082" width="8.42578125" style="3" customWidth="1"/>
    <col min="3083" max="3084" width="12.7109375" style="3" customWidth="1"/>
    <col min="3085" max="3085" width="9.85546875" style="3" customWidth="1"/>
    <col min="3086" max="3086" width="15" style="3" customWidth="1"/>
    <col min="3087" max="3087" width="10" style="3" customWidth="1"/>
    <col min="3088" max="3088" width="11.85546875" style="3" customWidth="1"/>
    <col min="3089" max="3089" width="0" style="3" hidden="1" customWidth="1"/>
    <col min="3090" max="3090" width="16" style="3" customWidth="1"/>
    <col min="3091" max="3091" width="14.7109375" style="3" customWidth="1"/>
    <col min="3092" max="3092" width="17.7109375" style="3" customWidth="1"/>
    <col min="3093" max="3093" width="13.85546875" style="3" customWidth="1"/>
    <col min="3094" max="3094" width="14.85546875" style="3" customWidth="1"/>
    <col min="3095" max="3095" width="9.140625" style="3"/>
    <col min="3096" max="3096" width="10.5703125" style="3" bestFit="1" customWidth="1"/>
    <col min="3097" max="3097" width="9.140625" style="3"/>
    <col min="3098" max="3098" width="9.85546875" style="3" bestFit="1" customWidth="1"/>
    <col min="3099" max="3328" width="9.140625" style="3"/>
    <col min="3329" max="3329" width="6.42578125" style="3" customWidth="1"/>
    <col min="3330" max="3330" width="14.28515625" style="3" customWidth="1"/>
    <col min="3331" max="3331" width="13.85546875" style="3" customWidth="1"/>
    <col min="3332" max="3333" width="12.85546875" style="3" customWidth="1"/>
    <col min="3334" max="3334" width="9.28515625" style="3" customWidth="1"/>
    <col min="3335" max="3335" width="15.140625" style="3" customWidth="1"/>
    <col min="3336" max="3336" width="17" style="3" customWidth="1"/>
    <col min="3337" max="3337" width="13.140625" style="3" customWidth="1"/>
    <col min="3338" max="3338" width="8.42578125" style="3" customWidth="1"/>
    <col min="3339" max="3340" width="12.7109375" style="3" customWidth="1"/>
    <col min="3341" max="3341" width="9.85546875" style="3" customWidth="1"/>
    <col min="3342" max="3342" width="15" style="3" customWidth="1"/>
    <col min="3343" max="3343" width="10" style="3" customWidth="1"/>
    <col min="3344" max="3344" width="11.85546875" style="3" customWidth="1"/>
    <col min="3345" max="3345" width="0" style="3" hidden="1" customWidth="1"/>
    <col min="3346" max="3346" width="16" style="3" customWidth="1"/>
    <col min="3347" max="3347" width="14.7109375" style="3" customWidth="1"/>
    <col min="3348" max="3348" width="17.7109375" style="3" customWidth="1"/>
    <col min="3349" max="3349" width="13.85546875" style="3" customWidth="1"/>
    <col min="3350" max="3350" width="14.85546875" style="3" customWidth="1"/>
    <col min="3351" max="3351" width="9.140625" style="3"/>
    <col min="3352" max="3352" width="10.5703125" style="3" bestFit="1" customWidth="1"/>
    <col min="3353" max="3353" width="9.140625" style="3"/>
    <col min="3354" max="3354" width="9.85546875" style="3" bestFit="1" customWidth="1"/>
    <col min="3355" max="3584" width="9.140625" style="3"/>
    <col min="3585" max="3585" width="6.42578125" style="3" customWidth="1"/>
    <col min="3586" max="3586" width="14.28515625" style="3" customWidth="1"/>
    <col min="3587" max="3587" width="13.85546875" style="3" customWidth="1"/>
    <col min="3588" max="3589" width="12.85546875" style="3" customWidth="1"/>
    <col min="3590" max="3590" width="9.28515625" style="3" customWidth="1"/>
    <col min="3591" max="3591" width="15.140625" style="3" customWidth="1"/>
    <col min="3592" max="3592" width="17" style="3" customWidth="1"/>
    <col min="3593" max="3593" width="13.140625" style="3" customWidth="1"/>
    <col min="3594" max="3594" width="8.42578125" style="3" customWidth="1"/>
    <col min="3595" max="3596" width="12.7109375" style="3" customWidth="1"/>
    <col min="3597" max="3597" width="9.85546875" style="3" customWidth="1"/>
    <col min="3598" max="3598" width="15" style="3" customWidth="1"/>
    <col min="3599" max="3599" width="10" style="3" customWidth="1"/>
    <col min="3600" max="3600" width="11.85546875" style="3" customWidth="1"/>
    <col min="3601" max="3601" width="0" style="3" hidden="1" customWidth="1"/>
    <col min="3602" max="3602" width="16" style="3" customWidth="1"/>
    <col min="3603" max="3603" width="14.7109375" style="3" customWidth="1"/>
    <col min="3604" max="3604" width="17.7109375" style="3" customWidth="1"/>
    <col min="3605" max="3605" width="13.85546875" style="3" customWidth="1"/>
    <col min="3606" max="3606" width="14.85546875" style="3" customWidth="1"/>
    <col min="3607" max="3607" width="9.140625" style="3"/>
    <col min="3608" max="3608" width="10.5703125" style="3" bestFit="1" customWidth="1"/>
    <col min="3609" max="3609" width="9.140625" style="3"/>
    <col min="3610" max="3610" width="9.85546875" style="3" bestFit="1" customWidth="1"/>
    <col min="3611" max="3840" width="9.140625" style="3"/>
    <col min="3841" max="3841" width="6.42578125" style="3" customWidth="1"/>
    <col min="3842" max="3842" width="14.28515625" style="3" customWidth="1"/>
    <col min="3843" max="3843" width="13.85546875" style="3" customWidth="1"/>
    <col min="3844" max="3845" width="12.85546875" style="3" customWidth="1"/>
    <col min="3846" max="3846" width="9.28515625" style="3" customWidth="1"/>
    <col min="3847" max="3847" width="15.140625" style="3" customWidth="1"/>
    <col min="3848" max="3848" width="17" style="3" customWidth="1"/>
    <col min="3849" max="3849" width="13.140625" style="3" customWidth="1"/>
    <col min="3850" max="3850" width="8.42578125" style="3" customWidth="1"/>
    <col min="3851" max="3852" width="12.7109375" style="3" customWidth="1"/>
    <col min="3853" max="3853" width="9.85546875" style="3" customWidth="1"/>
    <col min="3854" max="3854" width="15" style="3" customWidth="1"/>
    <col min="3855" max="3855" width="10" style="3" customWidth="1"/>
    <col min="3856" max="3856" width="11.85546875" style="3" customWidth="1"/>
    <col min="3857" max="3857" width="0" style="3" hidden="1" customWidth="1"/>
    <col min="3858" max="3858" width="16" style="3" customWidth="1"/>
    <col min="3859" max="3859" width="14.7109375" style="3" customWidth="1"/>
    <col min="3860" max="3860" width="17.7109375" style="3" customWidth="1"/>
    <col min="3861" max="3861" width="13.85546875" style="3" customWidth="1"/>
    <col min="3862" max="3862" width="14.85546875" style="3" customWidth="1"/>
    <col min="3863" max="3863" width="9.140625" style="3"/>
    <col min="3864" max="3864" width="10.5703125" style="3" bestFit="1" customWidth="1"/>
    <col min="3865" max="3865" width="9.140625" style="3"/>
    <col min="3866" max="3866" width="9.85546875" style="3" bestFit="1" customWidth="1"/>
    <col min="3867" max="4096" width="9.140625" style="3"/>
    <col min="4097" max="4097" width="6.42578125" style="3" customWidth="1"/>
    <col min="4098" max="4098" width="14.28515625" style="3" customWidth="1"/>
    <col min="4099" max="4099" width="13.85546875" style="3" customWidth="1"/>
    <col min="4100" max="4101" width="12.85546875" style="3" customWidth="1"/>
    <col min="4102" max="4102" width="9.28515625" style="3" customWidth="1"/>
    <col min="4103" max="4103" width="15.140625" style="3" customWidth="1"/>
    <col min="4104" max="4104" width="17" style="3" customWidth="1"/>
    <col min="4105" max="4105" width="13.140625" style="3" customWidth="1"/>
    <col min="4106" max="4106" width="8.42578125" style="3" customWidth="1"/>
    <col min="4107" max="4108" width="12.7109375" style="3" customWidth="1"/>
    <col min="4109" max="4109" width="9.85546875" style="3" customWidth="1"/>
    <col min="4110" max="4110" width="15" style="3" customWidth="1"/>
    <col min="4111" max="4111" width="10" style="3" customWidth="1"/>
    <col min="4112" max="4112" width="11.85546875" style="3" customWidth="1"/>
    <col min="4113" max="4113" width="0" style="3" hidden="1" customWidth="1"/>
    <col min="4114" max="4114" width="16" style="3" customWidth="1"/>
    <col min="4115" max="4115" width="14.7109375" style="3" customWidth="1"/>
    <col min="4116" max="4116" width="17.7109375" style="3" customWidth="1"/>
    <col min="4117" max="4117" width="13.85546875" style="3" customWidth="1"/>
    <col min="4118" max="4118" width="14.85546875" style="3" customWidth="1"/>
    <col min="4119" max="4119" width="9.140625" style="3"/>
    <col min="4120" max="4120" width="10.5703125" style="3" bestFit="1" customWidth="1"/>
    <col min="4121" max="4121" width="9.140625" style="3"/>
    <col min="4122" max="4122" width="9.85546875" style="3" bestFit="1" customWidth="1"/>
    <col min="4123" max="4352" width="9.140625" style="3"/>
    <col min="4353" max="4353" width="6.42578125" style="3" customWidth="1"/>
    <col min="4354" max="4354" width="14.28515625" style="3" customWidth="1"/>
    <col min="4355" max="4355" width="13.85546875" style="3" customWidth="1"/>
    <col min="4356" max="4357" width="12.85546875" style="3" customWidth="1"/>
    <col min="4358" max="4358" width="9.28515625" style="3" customWidth="1"/>
    <col min="4359" max="4359" width="15.140625" style="3" customWidth="1"/>
    <col min="4360" max="4360" width="17" style="3" customWidth="1"/>
    <col min="4361" max="4361" width="13.140625" style="3" customWidth="1"/>
    <col min="4362" max="4362" width="8.42578125" style="3" customWidth="1"/>
    <col min="4363" max="4364" width="12.7109375" style="3" customWidth="1"/>
    <col min="4365" max="4365" width="9.85546875" style="3" customWidth="1"/>
    <col min="4366" max="4366" width="15" style="3" customWidth="1"/>
    <col min="4367" max="4367" width="10" style="3" customWidth="1"/>
    <col min="4368" max="4368" width="11.85546875" style="3" customWidth="1"/>
    <col min="4369" max="4369" width="0" style="3" hidden="1" customWidth="1"/>
    <col min="4370" max="4370" width="16" style="3" customWidth="1"/>
    <col min="4371" max="4371" width="14.7109375" style="3" customWidth="1"/>
    <col min="4372" max="4372" width="17.7109375" style="3" customWidth="1"/>
    <col min="4373" max="4373" width="13.85546875" style="3" customWidth="1"/>
    <col min="4374" max="4374" width="14.85546875" style="3" customWidth="1"/>
    <col min="4375" max="4375" width="9.140625" style="3"/>
    <col min="4376" max="4376" width="10.5703125" style="3" bestFit="1" customWidth="1"/>
    <col min="4377" max="4377" width="9.140625" style="3"/>
    <col min="4378" max="4378" width="9.85546875" style="3" bestFit="1" customWidth="1"/>
    <col min="4379" max="4608" width="9.140625" style="3"/>
    <col min="4609" max="4609" width="6.42578125" style="3" customWidth="1"/>
    <col min="4610" max="4610" width="14.28515625" style="3" customWidth="1"/>
    <col min="4611" max="4611" width="13.85546875" style="3" customWidth="1"/>
    <col min="4612" max="4613" width="12.85546875" style="3" customWidth="1"/>
    <col min="4614" max="4614" width="9.28515625" style="3" customWidth="1"/>
    <col min="4615" max="4615" width="15.140625" style="3" customWidth="1"/>
    <col min="4616" max="4616" width="17" style="3" customWidth="1"/>
    <col min="4617" max="4617" width="13.140625" style="3" customWidth="1"/>
    <col min="4618" max="4618" width="8.42578125" style="3" customWidth="1"/>
    <col min="4619" max="4620" width="12.7109375" style="3" customWidth="1"/>
    <col min="4621" max="4621" width="9.85546875" style="3" customWidth="1"/>
    <col min="4622" max="4622" width="15" style="3" customWidth="1"/>
    <col min="4623" max="4623" width="10" style="3" customWidth="1"/>
    <col min="4624" max="4624" width="11.85546875" style="3" customWidth="1"/>
    <col min="4625" max="4625" width="0" style="3" hidden="1" customWidth="1"/>
    <col min="4626" max="4626" width="16" style="3" customWidth="1"/>
    <col min="4627" max="4627" width="14.7109375" style="3" customWidth="1"/>
    <col min="4628" max="4628" width="17.7109375" style="3" customWidth="1"/>
    <col min="4629" max="4629" width="13.85546875" style="3" customWidth="1"/>
    <col min="4630" max="4630" width="14.85546875" style="3" customWidth="1"/>
    <col min="4631" max="4631" width="9.140625" style="3"/>
    <col min="4632" max="4632" width="10.5703125" style="3" bestFit="1" customWidth="1"/>
    <col min="4633" max="4633" width="9.140625" style="3"/>
    <col min="4634" max="4634" width="9.85546875" style="3" bestFit="1" customWidth="1"/>
    <col min="4635" max="4864" width="9.140625" style="3"/>
    <col min="4865" max="4865" width="6.42578125" style="3" customWidth="1"/>
    <col min="4866" max="4866" width="14.28515625" style="3" customWidth="1"/>
    <col min="4867" max="4867" width="13.85546875" style="3" customWidth="1"/>
    <col min="4868" max="4869" width="12.85546875" style="3" customWidth="1"/>
    <col min="4870" max="4870" width="9.28515625" style="3" customWidth="1"/>
    <col min="4871" max="4871" width="15.140625" style="3" customWidth="1"/>
    <col min="4872" max="4872" width="17" style="3" customWidth="1"/>
    <col min="4873" max="4873" width="13.140625" style="3" customWidth="1"/>
    <col min="4874" max="4874" width="8.42578125" style="3" customWidth="1"/>
    <col min="4875" max="4876" width="12.7109375" style="3" customWidth="1"/>
    <col min="4877" max="4877" width="9.85546875" style="3" customWidth="1"/>
    <col min="4878" max="4878" width="15" style="3" customWidth="1"/>
    <col min="4879" max="4879" width="10" style="3" customWidth="1"/>
    <col min="4880" max="4880" width="11.85546875" style="3" customWidth="1"/>
    <col min="4881" max="4881" width="0" style="3" hidden="1" customWidth="1"/>
    <col min="4882" max="4882" width="16" style="3" customWidth="1"/>
    <col min="4883" max="4883" width="14.7109375" style="3" customWidth="1"/>
    <col min="4884" max="4884" width="17.7109375" style="3" customWidth="1"/>
    <col min="4885" max="4885" width="13.85546875" style="3" customWidth="1"/>
    <col min="4886" max="4886" width="14.85546875" style="3" customWidth="1"/>
    <col min="4887" max="4887" width="9.140625" style="3"/>
    <col min="4888" max="4888" width="10.5703125" style="3" bestFit="1" customWidth="1"/>
    <col min="4889" max="4889" width="9.140625" style="3"/>
    <col min="4890" max="4890" width="9.85546875" style="3" bestFit="1" customWidth="1"/>
    <col min="4891" max="5120" width="9.140625" style="3"/>
    <col min="5121" max="5121" width="6.42578125" style="3" customWidth="1"/>
    <col min="5122" max="5122" width="14.28515625" style="3" customWidth="1"/>
    <col min="5123" max="5123" width="13.85546875" style="3" customWidth="1"/>
    <col min="5124" max="5125" width="12.85546875" style="3" customWidth="1"/>
    <col min="5126" max="5126" width="9.28515625" style="3" customWidth="1"/>
    <col min="5127" max="5127" width="15.140625" style="3" customWidth="1"/>
    <col min="5128" max="5128" width="17" style="3" customWidth="1"/>
    <col min="5129" max="5129" width="13.140625" style="3" customWidth="1"/>
    <col min="5130" max="5130" width="8.42578125" style="3" customWidth="1"/>
    <col min="5131" max="5132" width="12.7109375" style="3" customWidth="1"/>
    <col min="5133" max="5133" width="9.85546875" style="3" customWidth="1"/>
    <col min="5134" max="5134" width="15" style="3" customWidth="1"/>
    <col min="5135" max="5135" width="10" style="3" customWidth="1"/>
    <col min="5136" max="5136" width="11.85546875" style="3" customWidth="1"/>
    <col min="5137" max="5137" width="0" style="3" hidden="1" customWidth="1"/>
    <col min="5138" max="5138" width="16" style="3" customWidth="1"/>
    <col min="5139" max="5139" width="14.7109375" style="3" customWidth="1"/>
    <col min="5140" max="5140" width="17.7109375" style="3" customWidth="1"/>
    <col min="5141" max="5141" width="13.85546875" style="3" customWidth="1"/>
    <col min="5142" max="5142" width="14.85546875" style="3" customWidth="1"/>
    <col min="5143" max="5143" width="9.140625" style="3"/>
    <col min="5144" max="5144" width="10.5703125" style="3" bestFit="1" customWidth="1"/>
    <col min="5145" max="5145" width="9.140625" style="3"/>
    <col min="5146" max="5146" width="9.85546875" style="3" bestFit="1" customWidth="1"/>
    <col min="5147" max="5376" width="9.140625" style="3"/>
    <col min="5377" max="5377" width="6.42578125" style="3" customWidth="1"/>
    <col min="5378" max="5378" width="14.28515625" style="3" customWidth="1"/>
    <col min="5379" max="5379" width="13.85546875" style="3" customWidth="1"/>
    <col min="5380" max="5381" width="12.85546875" style="3" customWidth="1"/>
    <col min="5382" max="5382" width="9.28515625" style="3" customWidth="1"/>
    <col min="5383" max="5383" width="15.140625" style="3" customWidth="1"/>
    <col min="5384" max="5384" width="17" style="3" customWidth="1"/>
    <col min="5385" max="5385" width="13.140625" style="3" customWidth="1"/>
    <col min="5386" max="5386" width="8.42578125" style="3" customWidth="1"/>
    <col min="5387" max="5388" width="12.7109375" style="3" customWidth="1"/>
    <col min="5389" max="5389" width="9.85546875" style="3" customWidth="1"/>
    <col min="5390" max="5390" width="15" style="3" customWidth="1"/>
    <col min="5391" max="5391" width="10" style="3" customWidth="1"/>
    <col min="5392" max="5392" width="11.85546875" style="3" customWidth="1"/>
    <col min="5393" max="5393" width="0" style="3" hidden="1" customWidth="1"/>
    <col min="5394" max="5394" width="16" style="3" customWidth="1"/>
    <col min="5395" max="5395" width="14.7109375" style="3" customWidth="1"/>
    <col min="5396" max="5396" width="17.7109375" style="3" customWidth="1"/>
    <col min="5397" max="5397" width="13.85546875" style="3" customWidth="1"/>
    <col min="5398" max="5398" width="14.85546875" style="3" customWidth="1"/>
    <col min="5399" max="5399" width="9.140625" style="3"/>
    <col min="5400" max="5400" width="10.5703125" style="3" bestFit="1" customWidth="1"/>
    <col min="5401" max="5401" width="9.140625" style="3"/>
    <col min="5402" max="5402" width="9.85546875" style="3" bestFit="1" customWidth="1"/>
    <col min="5403" max="5632" width="9.140625" style="3"/>
    <col min="5633" max="5633" width="6.42578125" style="3" customWidth="1"/>
    <col min="5634" max="5634" width="14.28515625" style="3" customWidth="1"/>
    <col min="5635" max="5635" width="13.85546875" style="3" customWidth="1"/>
    <col min="5636" max="5637" width="12.85546875" style="3" customWidth="1"/>
    <col min="5638" max="5638" width="9.28515625" style="3" customWidth="1"/>
    <col min="5639" max="5639" width="15.140625" style="3" customWidth="1"/>
    <col min="5640" max="5640" width="17" style="3" customWidth="1"/>
    <col min="5641" max="5641" width="13.140625" style="3" customWidth="1"/>
    <col min="5642" max="5642" width="8.42578125" style="3" customWidth="1"/>
    <col min="5643" max="5644" width="12.7109375" style="3" customWidth="1"/>
    <col min="5645" max="5645" width="9.85546875" style="3" customWidth="1"/>
    <col min="5646" max="5646" width="15" style="3" customWidth="1"/>
    <col min="5647" max="5647" width="10" style="3" customWidth="1"/>
    <col min="5648" max="5648" width="11.85546875" style="3" customWidth="1"/>
    <col min="5649" max="5649" width="0" style="3" hidden="1" customWidth="1"/>
    <col min="5650" max="5650" width="16" style="3" customWidth="1"/>
    <col min="5651" max="5651" width="14.7109375" style="3" customWidth="1"/>
    <col min="5652" max="5652" width="17.7109375" style="3" customWidth="1"/>
    <col min="5653" max="5653" width="13.85546875" style="3" customWidth="1"/>
    <col min="5654" max="5654" width="14.85546875" style="3" customWidth="1"/>
    <col min="5655" max="5655" width="9.140625" style="3"/>
    <col min="5656" max="5656" width="10.5703125" style="3" bestFit="1" customWidth="1"/>
    <col min="5657" max="5657" width="9.140625" style="3"/>
    <col min="5658" max="5658" width="9.85546875" style="3" bestFit="1" customWidth="1"/>
    <col min="5659" max="5888" width="9.140625" style="3"/>
    <col min="5889" max="5889" width="6.42578125" style="3" customWidth="1"/>
    <col min="5890" max="5890" width="14.28515625" style="3" customWidth="1"/>
    <col min="5891" max="5891" width="13.85546875" style="3" customWidth="1"/>
    <col min="5892" max="5893" width="12.85546875" style="3" customWidth="1"/>
    <col min="5894" max="5894" width="9.28515625" style="3" customWidth="1"/>
    <col min="5895" max="5895" width="15.140625" style="3" customWidth="1"/>
    <col min="5896" max="5896" width="17" style="3" customWidth="1"/>
    <col min="5897" max="5897" width="13.140625" style="3" customWidth="1"/>
    <col min="5898" max="5898" width="8.42578125" style="3" customWidth="1"/>
    <col min="5899" max="5900" width="12.7109375" style="3" customWidth="1"/>
    <col min="5901" max="5901" width="9.85546875" style="3" customWidth="1"/>
    <col min="5902" max="5902" width="15" style="3" customWidth="1"/>
    <col min="5903" max="5903" width="10" style="3" customWidth="1"/>
    <col min="5904" max="5904" width="11.85546875" style="3" customWidth="1"/>
    <col min="5905" max="5905" width="0" style="3" hidden="1" customWidth="1"/>
    <col min="5906" max="5906" width="16" style="3" customWidth="1"/>
    <col min="5907" max="5907" width="14.7109375" style="3" customWidth="1"/>
    <col min="5908" max="5908" width="17.7109375" style="3" customWidth="1"/>
    <col min="5909" max="5909" width="13.85546875" style="3" customWidth="1"/>
    <col min="5910" max="5910" width="14.85546875" style="3" customWidth="1"/>
    <col min="5911" max="5911" width="9.140625" style="3"/>
    <col min="5912" max="5912" width="10.5703125" style="3" bestFit="1" customWidth="1"/>
    <col min="5913" max="5913" width="9.140625" style="3"/>
    <col min="5914" max="5914" width="9.85546875" style="3" bestFit="1" customWidth="1"/>
    <col min="5915" max="6144" width="9.140625" style="3"/>
    <col min="6145" max="6145" width="6.42578125" style="3" customWidth="1"/>
    <col min="6146" max="6146" width="14.28515625" style="3" customWidth="1"/>
    <col min="6147" max="6147" width="13.85546875" style="3" customWidth="1"/>
    <col min="6148" max="6149" width="12.85546875" style="3" customWidth="1"/>
    <col min="6150" max="6150" width="9.28515625" style="3" customWidth="1"/>
    <col min="6151" max="6151" width="15.140625" style="3" customWidth="1"/>
    <col min="6152" max="6152" width="17" style="3" customWidth="1"/>
    <col min="6153" max="6153" width="13.140625" style="3" customWidth="1"/>
    <col min="6154" max="6154" width="8.42578125" style="3" customWidth="1"/>
    <col min="6155" max="6156" width="12.7109375" style="3" customWidth="1"/>
    <col min="6157" max="6157" width="9.85546875" style="3" customWidth="1"/>
    <col min="6158" max="6158" width="15" style="3" customWidth="1"/>
    <col min="6159" max="6159" width="10" style="3" customWidth="1"/>
    <col min="6160" max="6160" width="11.85546875" style="3" customWidth="1"/>
    <col min="6161" max="6161" width="0" style="3" hidden="1" customWidth="1"/>
    <col min="6162" max="6162" width="16" style="3" customWidth="1"/>
    <col min="6163" max="6163" width="14.7109375" style="3" customWidth="1"/>
    <col min="6164" max="6164" width="17.7109375" style="3" customWidth="1"/>
    <col min="6165" max="6165" width="13.85546875" style="3" customWidth="1"/>
    <col min="6166" max="6166" width="14.85546875" style="3" customWidth="1"/>
    <col min="6167" max="6167" width="9.140625" style="3"/>
    <col min="6168" max="6168" width="10.5703125" style="3" bestFit="1" customWidth="1"/>
    <col min="6169" max="6169" width="9.140625" style="3"/>
    <col min="6170" max="6170" width="9.85546875" style="3" bestFit="1" customWidth="1"/>
    <col min="6171" max="6400" width="9.140625" style="3"/>
    <col min="6401" max="6401" width="6.42578125" style="3" customWidth="1"/>
    <col min="6402" max="6402" width="14.28515625" style="3" customWidth="1"/>
    <col min="6403" max="6403" width="13.85546875" style="3" customWidth="1"/>
    <col min="6404" max="6405" width="12.85546875" style="3" customWidth="1"/>
    <col min="6406" max="6406" width="9.28515625" style="3" customWidth="1"/>
    <col min="6407" max="6407" width="15.140625" style="3" customWidth="1"/>
    <col min="6408" max="6408" width="17" style="3" customWidth="1"/>
    <col min="6409" max="6409" width="13.140625" style="3" customWidth="1"/>
    <col min="6410" max="6410" width="8.42578125" style="3" customWidth="1"/>
    <col min="6411" max="6412" width="12.7109375" style="3" customWidth="1"/>
    <col min="6413" max="6413" width="9.85546875" style="3" customWidth="1"/>
    <col min="6414" max="6414" width="15" style="3" customWidth="1"/>
    <col min="6415" max="6415" width="10" style="3" customWidth="1"/>
    <col min="6416" max="6416" width="11.85546875" style="3" customWidth="1"/>
    <col min="6417" max="6417" width="0" style="3" hidden="1" customWidth="1"/>
    <col min="6418" max="6418" width="16" style="3" customWidth="1"/>
    <col min="6419" max="6419" width="14.7109375" style="3" customWidth="1"/>
    <col min="6420" max="6420" width="17.7109375" style="3" customWidth="1"/>
    <col min="6421" max="6421" width="13.85546875" style="3" customWidth="1"/>
    <col min="6422" max="6422" width="14.85546875" style="3" customWidth="1"/>
    <col min="6423" max="6423" width="9.140625" style="3"/>
    <col min="6424" max="6424" width="10.5703125" style="3" bestFit="1" customWidth="1"/>
    <col min="6425" max="6425" width="9.140625" style="3"/>
    <col min="6426" max="6426" width="9.85546875" style="3" bestFit="1" customWidth="1"/>
    <col min="6427" max="6656" width="9.140625" style="3"/>
    <col min="6657" max="6657" width="6.42578125" style="3" customWidth="1"/>
    <col min="6658" max="6658" width="14.28515625" style="3" customWidth="1"/>
    <col min="6659" max="6659" width="13.85546875" style="3" customWidth="1"/>
    <col min="6660" max="6661" width="12.85546875" style="3" customWidth="1"/>
    <col min="6662" max="6662" width="9.28515625" style="3" customWidth="1"/>
    <col min="6663" max="6663" width="15.140625" style="3" customWidth="1"/>
    <col min="6664" max="6664" width="17" style="3" customWidth="1"/>
    <col min="6665" max="6665" width="13.140625" style="3" customWidth="1"/>
    <col min="6666" max="6666" width="8.42578125" style="3" customWidth="1"/>
    <col min="6667" max="6668" width="12.7109375" style="3" customWidth="1"/>
    <col min="6669" max="6669" width="9.85546875" style="3" customWidth="1"/>
    <col min="6670" max="6670" width="15" style="3" customWidth="1"/>
    <col min="6671" max="6671" width="10" style="3" customWidth="1"/>
    <col min="6672" max="6672" width="11.85546875" style="3" customWidth="1"/>
    <col min="6673" max="6673" width="0" style="3" hidden="1" customWidth="1"/>
    <col min="6674" max="6674" width="16" style="3" customWidth="1"/>
    <col min="6675" max="6675" width="14.7109375" style="3" customWidth="1"/>
    <col min="6676" max="6676" width="17.7109375" style="3" customWidth="1"/>
    <col min="6677" max="6677" width="13.85546875" style="3" customWidth="1"/>
    <col min="6678" max="6678" width="14.85546875" style="3" customWidth="1"/>
    <col min="6679" max="6679" width="9.140625" style="3"/>
    <col min="6680" max="6680" width="10.5703125" style="3" bestFit="1" customWidth="1"/>
    <col min="6681" max="6681" width="9.140625" style="3"/>
    <col min="6682" max="6682" width="9.85546875" style="3" bestFit="1" customWidth="1"/>
    <col min="6683" max="6912" width="9.140625" style="3"/>
    <col min="6913" max="6913" width="6.42578125" style="3" customWidth="1"/>
    <col min="6914" max="6914" width="14.28515625" style="3" customWidth="1"/>
    <col min="6915" max="6915" width="13.85546875" style="3" customWidth="1"/>
    <col min="6916" max="6917" width="12.85546875" style="3" customWidth="1"/>
    <col min="6918" max="6918" width="9.28515625" style="3" customWidth="1"/>
    <col min="6919" max="6919" width="15.140625" style="3" customWidth="1"/>
    <col min="6920" max="6920" width="17" style="3" customWidth="1"/>
    <col min="6921" max="6921" width="13.140625" style="3" customWidth="1"/>
    <col min="6922" max="6922" width="8.42578125" style="3" customWidth="1"/>
    <col min="6923" max="6924" width="12.7109375" style="3" customWidth="1"/>
    <col min="6925" max="6925" width="9.85546875" style="3" customWidth="1"/>
    <col min="6926" max="6926" width="15" style="3" customWidth="1"/>
    <col min="6927" max="6927" width="10" style="3" customWidth="1"/>
    <col min="6928" max="6928" width="11.85546875" style="3" customWidth="1"/>
    <col min="6929" max="6929" width="0" style="3" hidden="1" customWidth="1"/>
    <col min="6930" max="6930" width="16" style="3" customWidth="1"/>
    <col min="6931" max="6931" width="14.7109375" style="3" customWidth="1"/>
    <col min="6932" max="6932" width="17.7109375" style="3" customWidth="1"/>
    <col min="6933" max="6933" width="13.85546875" style="3" customWidth="1"/>
    <col min="6934" max="6934" width="14.85546875" style="3" customWidth="1"/>
    <col min="6935" max="6935" width="9.140625" style="3"/>
    <col min="6936" max="6936" width="10.5703125" style="3" bestFit="1" customWidth="1"/>
    <col min="6937" max="6937" width="9.140625" style="3"/>
    <col min="6938" max="6938" width="9.85546875" style="3" bestFit="1" customWidth="1"/>
    <col min="6939" max="7168" width="9.140625" style="3"/>
    <col min="7169" max="7169" width="6.42578125" style="3" customWidth="1"/>
    <col min="7170" max="7170" width="14.28515625" style="3" customWidth="1"/>
    <col min="7171" max="7171" width="13.85546875" style="3" customWidth="1"/>
    <col min="7172" max="7173" width="12.85546875" style="3" customWidth="1"/>
    <col min="7174" max="7174" width="9.28515625" style="3" customWidth="1"/>
    <col min="7175" max="7175" width="15.140625" style="3" customWidth="1"/>
    <col min="7176" max="7176" width="17" style="3" customWidth="1"/>
    <col min="7177" max="7177" width="13.140625" style="3" customWidth="1"/>
    <col min="7178" max="7178" width="8.42578125" style="3" customWidth="1"/>
    <col min="7179" max="7180" width="12.7109375" style="3" customWidth="1"/>
    <col min="7181" max="7181" width="9.85546875" style="3" customWidth="1"/>
    <col min="7182" max="7182" width="15" style="3" customWidth="1"/>
    <col min="7183" max="7183" width="10" style="3" customWidth="1"/>
    <col min="7184" max="7184" width="11.85546875" style="3" customWidth="1"/>
    <col min="7185" max="7185" width="0" style="3" hidden="1" customWidth="1"/>
    <col min="7186" max="7186" width="16" style="3" customWidth="1"/>
    <col min="7187" max="7187" width="14.7109375" style="3" customWidth="1"/>
    <col min="7188" max="7188" width="17.7109375" style="3" customWidth="1"/>
    <col min="7189" max="7189" width="13.85546875" style="3" customWidth="1"/>
    <col min="7190" max="7190" width="14.85546875" style="3" customWidth="1"/>
    <col min="7191" max="7191" width="9.140625" style="3"/>
    <col min="7192" max="7192" width="10.5703125" style="3" bestFit="1" customWidth="1"/>
    <col min="7193" max="7193" width="9.140625" style="3"/>
    <col min="7194" max="7194" width="9.85546875" style="3" bestFit="1" customWidth="1"/>
    <col min="7195" max="7424" width="9.140625" style="3"/>
    <col min="7425" max="7425" width="6.42578125" style="3" customWidth="1"/>
    <col min="7426" max="7426" width="14.28515625" style="3" customWidth="1"/>
    <col min="7427" max="7427" width="13.85546875" style="3" customWidth="1"/>
    <col min="7428" max="7429" width="12.85546875" style="3" customWidth="1"/>
    <col min="7430" max="7430" width="9.28515625" style="3" customWidth="1"/>
    <col min="7431" max="7431" width="15.140625" style="3" customWidth="1"/>
    <col min="7432" max="7432" width="17" style="3" customWidth="1"/>
    <col min="7433" max="7433" width="13.140625" style="3" customWidth="1"/>
    <col min="7434" max="7434" width="8.42578125" style="3" customWidth="1"/>
    <col min="7435" max="7436" width="12.7109375" style="3" customWidth="1"/>
    <col min="7437" max="7437" width="9.85546875" style="3" customWidth="1"/>
    <col min="7438" max="7438" width="15" style="3" customWidth="1"/>
    <col min="7439" max="7439" width="10" style="3" customWidth="1"/>
    <col min="7440" max="7440" width="11.85546875" style="3" customWidth="1"/>
    <col min="7441" max="7441" width="0" style="3" hidden="1" customWidth="1"/>
    <col min="7442" max="7442" width="16" style="3" customWidth="1"/>
    <col min="7443" max="7443" width="14.7109375" style="3" customWidth="1"/>
    <col min="7444" max="7444" width="17.7109375" style="3" customWidth="1"/>
    <col min="7445" max="7445" width="13.85546875" style="3" customWidth="1"/>
    <col min="7446" max="7446" width="14.85546875" style="3" customWidth="1"/>
    <col min="7447" max="7447" width="9.140625" style="3"/>
    <col min="7448" max="7448" width="10.5703125" style="3" bestFit="1" customWidth="1"/>
    <col min="7449" max="7449" width="9.140625" style="3"/>
    <col min="7450" max="7450" width="9.85546875" style="3" bestFit="1" customWidth="1"/>
    <col min="7451" max="7680" width="9.140625" style="3"/>
    <col min="7681" max="7681" width="6.42578125" style="3" customWidth="1"/>
    <col min="7682" max="7682" width="14.28515625" style="3" customWidth="1"/>
    <col min="7683" max="7683" width="13.85546875" style="3" customWidth="1"/>
    <col min="7684" max="7685" width="12.85546875" style="3" customWidth="1"/>
    <col min="7686" max="7686" width="9.28515625" style="3" customWidth="1"/>
    <col min="7687" max="7687" width="15.140625" style="3" customWidth="1"/>
    <col min="7688" max="7688" width="17" style="3" customWidth="1"/>
    <col min="7689" max="7689" width="13.140625" style="3" customWidth="1"/>
    <col min="7690" max="7690" width="8.42578125" style="3" customWidth="1"/>
    <col min="7691" max="7692" width="12.7109375" style="3" customWidth="1"/>
    <col min="7693" max="7693" width="9.85546875" style="3" customWidth="1"/>
    <col min="7694" max="7694" width="15" style="3" customWidth="1"/>
    <col min="7695" max="7695" width="10" style="3" customWidth="1"/>
    <col min="7696" max="7696" width="11.85546875" style="3" customWidth="1"/>
    <col min="7697" max="7697" width="0" style="3" hidden="1" customWidth="1"/>
    <col min="7698" max="7698" width="16" style="3" customWidth="1"/>
    <col min="7699" max="7699" width="14.7109375" style="3" customWidth="1"/>
    <col min="7700" max="7700" width="17.7109375" style="3" customWidth="1"/>
    <col min="7701" max="7701" width="13.85546875" style="3" customWidth="1"/>
    <col min="7702" max="7702" width="14.85546875" style="3" customWidth="1"/>
    <col min="7703" max="7703" width="9.140625" style="3"/>
    <col min="7704" max="7704" width="10.5703125" style="3" bestFit="1" customWidth="1"/>
    <col min="7705" max="7705" width="9.140625" style="3"/>
    <col min="7706" max="7706" width="9.85546875" style="3" bestFit="1" customWidth="1"/>
    <col min="7707" max="7936" width="9.140625" style="3"/>
    <col min="7937" max="7937" width="6.42578125" style="3" customWidth="1"/>
    <col min="7938" max="7938" width="14.28515625" style="3" customWidth="1"/>
    <col min="7939" max="7939" width="13.85546875" style="3" customWidth="1"/>
    <col min="7940" max="7941" width="12.85546875" style="3" customWidth="1"/>
    <col min="7942" max="7942" width="9.28515625" style="3" customWidth="1"/>
    <col min="7943" max="7943" width="15.140625" style="3" customWidth="1"/>
    <col min="7944" max="7944" width="17" style="3" customWidth="1"/>
    <col min="7945" max="7945" width="13.140625" style="3" customWidth="1"/>
    <col min="7946" max="7946" width="8.42578125" style="3" customWidth="1"/>
    <col min="7947" max="7948" width="12.7109375" style="3" customWidth="1"/>
    <col min="7949" max="7949" width="9.85546875" style="3" customWidth="1"/>
    <col min="7950" max="7950" width="15" style="3" customWidth="1"/>
    <col min="7951" max="7951" width="10" style="3" customWidth="1"/>
    <col min="7952" max="7952" width="11.85546875" style="3" customWidth="1"/>
    <col min="7953" max="7953" width="0" style="3" hidden="1" customWidth="1"/>
    <col min="7954" max="7954" width="16" style="3" customWidth="1"/>
    <col min="7955" max="7955" width="14.7109375" style="3" customWidth="1"/>
    <col min="7956" max="7956" width="17.7109375" style="3" customWidth="1"/>
    <col min="7957" max="7957" width="13.85546875" style="3" customWidth="1"/>
    <col min="7958" max="7958" width="14.85546875" style="3" customWidth="1"/>
    <col min="7959" max="7959" width="9.140625" style="3"/>
    <col min="7960" max="7960" width="10.5703125" style="3" bestFit="1" customWidth="1"/>
    <col min="7961" max="7961" width="9.140625" style="3"/>
    <col min="7962" max="7962" width="9.85546875" style="3" bestFit="1" customWidth="1"/>
    <col min="7963" max="8192" width="9.140625" style="3"/>
    <col min="8193" max="8193" width="6.42578125" style="3" customWidth="1"/>
    <col min="8194" max="8194" width="14.28515625" style="3" customWidth="1"/>
    <col min="8195" max="8195" width="13.85546875" style="3" customWidth="1"/>
    <col min="8196" max="8197" width="12.85546875" style="3" customWidth="1"/>
    <col min="8198" max="8198" width="9.28515625" style="3" customWidth="1"/>
    <col min="8199" max="8199" width="15.140625" style="3" customWidth="1"/>
    <col min="8200" max="8200" width="17" style="3" customWidth="1"/>
    <col min="8201" max="8201" width="13.140625" style="3" customWidth="1"/>
    <col min="8202" max="8202" width="8.42578125" style="3" customWidth="1"/>
    <col min="8203" max="8204" width="12.7109375" style="3" customWidth="1"/>
    <col min="8205" max="8205" width="9.85546875" style="3" customWidth="1"/>
    <col min="8206" max="8206" width="15" style="3" customWidth="1"/>
    <col min="8207" max="8207" width="10" style="3" customWidth="1"/>
    <col min="8208" max="8208" width="11.85546875" style="3" customWidth="1"/>
    <col min="8209" max="8209" width="0" style="3" hidden="1" customWidth="1"/>
    <col min="8210" max="8210" width="16" style="3" customWidth="1"/>
    <col min="8211" max="8211" width="14.7109375" style="3" customWidth="1"/>
    <col min="8212" max="8212" width="17.7109375" style="3" customWidth="1"/>
    <col min="8213" max="8213" width="13.85546875" style="3" customWidth="1"/>
    <col min="8214" max="8214" width="14.85546875" style="3" customWidth="1"/>
    <col min="8215" max="8215" width="9.140625" style="3"/>
    <col min="8216" max="8216" width="10.5703125" style="3" bestFit="1" customWidth="1"/>
    <col min="8217" max="8217" width="9.140625" style="3"/>
    <col min="8218" max="8218" width="9.85546875" style="3" bestFit="1" customWidth="1"/>
    <col min="8219" max="8448" width="9.140625" style="3"/>
    <col min="8449" max="8449" width="6.42578125" style="3" customWidth="1"/>
    <col min="8450" max="8450" width="14.28515625" style="3" customWidth="1"/>
    <col min="8451" max="8451" width="13.85546875" style="3" customWidth="1"/>
    <col min="8452" max="8453" width="12.85546875" style="3" customWidth="1"/>
    <col min="8454" max="8454" width="9.28515625" style="3" customWidth="1"/>
    <col min="8455" max="8455" width="15.140625" style="3" customWidth="1"/>
    <col min="8456" max="8456" width="17" style="3" customWidth="1"/>
    <col min="8457" max="8457" width="13.140625" style="3" customWidth="1"/>
    <col min="8458" max="8458" width="8.42578125" style="3" customWidth="1"/>
    <col min="8459" max="8460" width="12.7109375" style="3" customWidth="1"/>
    <col min="8461" max="8461" width="9.85546875" style="3" customWidth="1"/>
    <col min="8462" max="8462" width="15" style="3" customWidth="1"/>
    <col min="8463" max="8463" width="10" style="3" customWidth="1"/>
    <col min="8464" max="8464" width="11.85546875" style="3" customWidth="1"/>
    <col min="8465" max="8465" width="0" style="3" hidden="1" customWidth="1"/>
    <col min="8466" max="8466" width="16" style="3" customWidth="1"/>
    <col min="8467" max="8467" width="14.7109375" style="3" customWidth="1"/>
    <col min="8468" max="8468" width="17.7109375" style="3" customWidth="1"/>
    <col min="8469" max="8469" width="13.85546875" style="3" customWidth="1"/>
    <col min="8470" max="8470" width="14.85546875" style="3" customWidth="1"/>
    <col min="8471" max="8471" width="9.140625" style="3"/>
    <col min="8472" max="8472" width="10.5703125" style="3" bestFit="1" customWidth="1"/>
    <col min="8473" max="8473" width="9.140625" style="3"/>
    <col min="8474" max="8474" width="9.85546875" style="3" bestFit="1" customWidth="1"/>
    <col min="8475" max="8704" width="9.140625" style="3"/>
    <col min="8705" max="8705" width="6.42578125" style="3" customWidth="1"/>
    <col min="8706" max="8706" width="14.28515625" style="3" customWidth="1"/>
    <col min="8707" max="8707" width="13.85546875" style="3" customWidth="1"/>
    <col min="8708" max="8709" width="12.85546875" style="3" customWidth="1"/>
    <col min="8710" max="8710" width="9.28515625" style="3" customWidth="1"/>
    <col min="8711" max="8711" width="15.140625" style="3" customWidth="1"/>
    <col min="8712" max="8712" width="17" style="3" customWidth="1"/>
    <col min="8713" max="8713" width="13.140625" style="3" customWidth="1"/>
    <col min="8714" max="8714" width="8.42578125" style="3" customWidth="1"/>
    <col min="8715" max="8716" width="12.7109375" style="3" customWidth="1"/>
    <col min="8717" max="8717" width="9.85546875" style="3" customWidth="1"/>
    <col min="8718" max="8718" width="15" style="3" customWidth="1"/>
    <col min="8719" max="8719" width="10" style="3" customWidth="1"/>
    <col min="8720" max="8720" width="11.85546875" style="3" customWidth="1"/>
    <col min="8721" max="8721" width="0" style="3" hidden="1" customWidth="1"/>
    <col min="8722" max="8722" width="16" style="3" customWidth="1"/>
    <col min="8723" max="8723" width="14.7109375" style="3" customWidth="1"/>
    <col min="8724" max="8724" width="17.7109375" style="3" customWidth="1"/>
    <col min="8725" max="8725" width="13.85546875" style="3" customWidth="1"/>
    <col min="8726" max="8726" width="14.85546875" style="3" customWidth="1"/>
    <col min="8727" max="8727" width="9.140625" style="3"/>
    <col min="8728" max="8728" width="10.5703125" style="3" bestFit="1" customWidth="1"/>
    <col min="8729" max="8729" width="9.140625" style="3"/>
    <col min="8730" max="8730" width="9.85546875" style="3" bestFit="1" customWidth="1"/>
    <col min="8731" max="8960" width="9.140625" style="3"/>
    <col min="8961" max="8961" width="6.42578125" style="3" customWidth="1"/>
    <col min="8962" max="8962" width="14.28515625" style="3" customWidth="1"/>
    <col min="8963" max="8963" width="13.85546875" style="3" customWidth="1"/>
    <col min="8964" max="8965" width="12.85546875" style="3" customWidth="1"/>
    <col min="8966" max="8966" width="9.28515625" style="3" customWidth="1"/>
    <col min="8967" max="8967" width="15.140625" style="3" customWidth="1"/>
    <col min="8968" max="8968" width="17" style="3" customWidth="1"/>
    <col min="8969" max="8969" width="13.140625" style="3" customWidth="1"/>
    <col min="8970" max="8970" width="8.42578125" style="3" customWidth="1"/>
    <col min="8971" max="8972" width="12.7109375" style="3" customWidth="1"/>
    <col min="8973" max="8973" width="9.85546875" style="3" customWidth="1"/>
    <col min="8974" max="8974" width="15" style="3" customWidth="1"/>
    <col min="8975" max="8975" width="10" style="3" customWidth="1"/>
    <col min="8976" max="8976" width="11.85546875" style="3" customWidth="1"/>
    <col min="8977" max="8977" width="0" style="3" hidden="1" customWidth="1"/>
    <col min="8978" max="8978" width="16" style="3" customWidth="1"/>
    <col min="8979" max="8979" width="14.7109375" style="3" customWidth="1"/>
    <col min="8980" max="8980" width="17.7109375" style="3" customWidth="1"/>
    <col min="8981" max="8981" width="13.85546875" style="3" customWidth="1"/>
    <col min="8982" max="8982" width="14.85546875" style="3" customWidth="1"/>
    <col min="8983" max="8983" width="9.140625" style="3"/>
    <col min="8984" max="8984" width="10.5703125" style="3" bestFit="1" customWidth="1"/>
    <col min="8985" max="8985" width="9.140625" style="3"/>
    <col min="8986" max="8986" width="9.85546875" style="3" bestFit="1" customWidth="1"/>
    <col min="8987" max="9216" width="9.140625" style="3"/>
    <col min="9217" max="9217" width="6.42578125" style="3" customWidth="1"/>
    <col min="9218" max="9218" width="14.28515625" style="3" customWidth="1"/>
    <col min="9219" max="9219" width="13.85546875" style="3" customWidth="1"/>
    <col min="9220" max="9221" width="12.85546875" style="3" customWidth="1"/>
    <col min="9222" max="9222" width="9.28515625" style="3" customWidth="1"/>
    <col min="9223" max="9223" width="15.140625" style="3" customWidth="1"/>
    <col min="9224" max="9224" width="17" style="3" customWidth="1"/>
    <col min="9225" max="9225" width="13.140625" style="3" customWidth="1"/>
    <col min="9226" max="9226" width="8.42578125" style="3" customWidth="1"/>
    <col min="9227" max="9228" width="12.7109375" style="3" customWidth="1"/>
    <col min="9229" max="9229" width="9.85546875" style="3" customWidth="1"/>
    <col min="9230" max="9230" width="15" style="3" customWidth="1"/>
    <col min="9231" max="9231" width="10" style="3" customWidth="1"/>
    <col min="9232" max="9232" width="11.85546875" style="3" customWidth="1"/>
    <col min="9233" max="9233" width="0" style="3" hidden="1" customWidth="1"/>
    <col min="9234" max="9234" width="16" style="3" customWidth="1"/>
    <col min="9235" max="9235" width="14.7109375" style="3" customWidth="1"/>
    <col min="9236" max="9236" width="17.7109375" style="3" customWidth="1"/>
    <col min="9237" max="9237" width="13.85546875" style="3" customWidth="1"/>
    <col min="9238" max="9238" width="14.85546875" style="3" customWidth="1"/>
    <col min="9239" max="9239" width="9.140625" style="3"/>
    <col min="9240" max="9240" width="10.5703125" style="3" bestFit="1" customWidth="1"/>
    <col min="9241" max="9241" width="9.140625" style="3"/>
    <col min="9242" max="9242" width="9.85546875" style="3" bestFit="1" customWidth="1"/>
    <col min="9243" max="9472" width="9.140625" style="3"/>
    <col min="9473" max="9473" width="6.42578125" style="3" customWidth="1"/>
    <col min="9474" max="9474" width="14.28515625" style="3" customWidth="1"/>
    <col min="9475" max="9475" width="13.85546875" style="3" customWidth="1"/>
    <col min="9476" max="9477" width="12.85546875" style="3" customWidth="1"/>
    <col min="9478" max="9478" width="9.28515625" style="3" customWidth="1"/>
    <col min="9479" max="9479" width="15.140625" style="3" customWidth="1"/>
    <col min="9480" max="9480" width="17" style="3" customWidth="1"/>
    <col min="9481" max="9481" width="13.140625" style="3" customWidth="1"/>
    <col min="9482" max="9482" width="8.42578125" style="3" customWidth="1"/>
    <col min="9483" max="9484" width="12.7109375" style="3" customWidth="1"/>
    <col min="9485" max="9485" width="9.85546875" style="3" customWidth="1"/>
    <col min="9486" max="9486" width="15" style="3" customWidth="1"/>
    <col min="9487" max="9487" width="10" style="3" customWidth="1"/>
    <col min="9488" max="9488" width="11.85546875" style="3" customWidth="1"/>
    <col min="9489" max="9489" width="0" style="3" hidden="1" customWidth="1"/>
    <col min="9490" max="9490" width="16" style="3" customWidth="1"/>
    <col min="9491" max="9491" width="14.7109375" style="3" customWidth="1"/>
    <col min="9492" max="9492" width="17.7109375" style="3" customWidth="1"/>
    <col min="9493" max="9493" width="13.85546875" style="3" customWidth="1"/>
    <col min="9494" max="9494" width="14.85546875" style="3" customWidth="1"/>
    <col min="9495" max="9495" width="9.140625" style="3"/>
    <col min="9496" max="9496" width="10.5703125" style="3" bestFit="1" customWidth="1"/>
    <col min="9497" max="9497" width="9.140625" style="3"/>
    <col min="9498" max="9498" width="9.85546875" style="3" bestFit="1" customWidth="1"/>
    <col min="9499" max="9728" width="9.140625" style="3"/>
    <col min="9729" max="9729" width="6.42578125" style="3" customWidth="1"/>
    <col min="9730" max="9730" width="14.28515625" style="3" customWidth="1"/>
    <col min="9731" max="9731" width="13.85546875" style="3" customWidth="1"/>
    <col min="9732" max="9733" width="12.85546875" style="3" customWidth="1"/>
    <col min="9734" max="9734" width="9.28515625" style="3" customWidth="1"/>
    <col min="9735" max="9735" width="15.140625" style="3" customWidth="1"/>
    <col min="9736" max="9736" width="17" style="3" customWidth="1"/>
    <col min="9737" max="9737" width="13.140625" style="3" customWidth="1"/>
    <col min="9738" max="9738" width="8.42578125" style="3" customWidth="1"/>
    <col min="9739" max="9740" width="12.7109375" style="3" customWidth="1"/>
    <col min="9741" max="9741" width="9.85546875" style="3" customWidth="1"/>
    <col min="9742" max="9742" width="15" style="3" customWidth="1"/>
    <col min="9743" max="9743" width="10" style="3" customWidth="1"/>
    <col min="9744" max="9744" width="11.85546875" style="3" customWidth="1"/>
    <col min="9745" max="9745" width="0" style="3" hidden="1" customWidth="1"/>
    <col min="9746" max="9746" width="16" style="3" customWidth="1"/>
    <col min="9747" max="9747" width="14.7109375" style="3" customWidth="1"/>
    <col min="9748" max="9748" width="17.7109375" style="3" customWidth="1"/>
    <col min="9749" max="9749" width="13.85546875" style="3" customWidth="1"/>
    <col min="9750" max="9750" width="14.85546875" style="3" customWidth="1"/>
    <col min="9751" max="9751" width="9.140625" style="3"/>
    <col min="9752" max="9752" width="10.5703125" style="3" bestFit="1" customWidth="1"/>
    <col min="9753" max="9753" width="9.140625" style="3"/>
    <col min="9754" max="9754" width="9.85546875" style="3" bestFit="1" customWidth="1"/>
    <col min="9755" max="9984" width="9.140625" style="3"/>
    <col min="9985" max="9985" width="6.42578125" style="3" customWidth="1"/>
    <col min="9986" max="9986" width="14.28515625" style="3" customWidth="1"/>
    <col min="9987" max="9987" width="13.85546875" style="3" customWidth="1"/>
    <col min="9988" max="9989" width="12.85546875" style="3" customWidth="1"/>
    <col min="9990" max="9990" width="9.28515625" style="3" customWidth="1"/>
    <col min="9991" max="9991" width="15.140625" style="3" customWidth="1"/>
    <col min="9992" max="9992" width="17" style="3" customWidth="1"/>
    <col min="9993" max="9993" width="13.140625" style="3" customWidth="1"/>
    <col min="9994" max="9994" width="8.42578125" style="3" customWidth="1"/>
    <col min="9995" max="9996" width="12.7109375" style="3" customWidth="1"/>
    <col min="9997" max="9997" width="9.85546875" style="3" customWidth="1"/>
    <col min="9998" max="9998" width="15" style="3" customWidth="1"/>
    <col min="9999" max="9999" width="10" style="3" customWidth="1"/>
    <col min="10000" max="10000" width="11.85546875" style="3" customWidth="1"/>
    <col min="10001" max="10001" width="0" style="3" hidden="1" customWidth="1"/>
    <col min="10002" max="10002" width="16" style="3" customWidth="1"/>
    <col min="10003" max="10003" width="14.7109375" style="3" customWidth="1"/>
    <col min="10004" max="10004" width="17.7109375" style="3" customWidth="1"/>
    <col min="10005" max="10005" width="13.85546875" style="3" customWidth="1"/>
    <col min="10006" max="10006" width="14.85546875" style="3" customWidth="1"/>
    <col min="10007" max="10007" width="9.140625" style="3"/>
    <col min="10008" max="10008" width="10.5703125" style="3" bestFit="1" customWidth="1"/>
    <col min="10009" max="10009" width="9.140625" style="3"/>
    <col min="10010" max="10010" width="9.85546875" style="3" bestFit="1" customWidth="1"/>
    <col min="10011" max="10240" width="9.140625" style="3"/>
    <col min="10241" max="10241" width="6.42578125" style="3" customWidth="1"/>
    <col min="10242" max="10242" width="14.28515625" style="3" customWidth="1"/>
    <col min="10243" max="10243" width="13.85546875" style="3" customWidth="1"/>
    <col min="10244" max="10245" width="12.85546875" style="3" customWidth="1"/>
    <col min="10246" max="10246" width="9.28515625" style="3" customWidth="1"/>
    <col min="10247" max="10247" width="15.140625" style="3" customWidth="1"/>
    <col min="10248" max="10248" width="17" style="3" customWidth="1"/>
    <col min="10249" max="10249" width="13.140625" style="3" customWidth="1"/>
    <col min="10250" max="10250" width="8.42578125" style="3" customWidth="1"/>
    <col min="10251" max="10252" width="12.7109375" style="3" customWidth="1"/>
    <col min="10253" max="10253" width="9.85546875" style="3" customWidth="1"/>
    <col min="10254" max="10254" width="15" style="3" customWidth="1"/>
    <col min="10255" max="10255" width="10" style="3" customWidth="1"/>
    <col min="10256" max="10256" width="11.85546875" style="3" customWidth="1"/>
    <col min="10257" max="10257" width="0" style="3" hidden="1" customWidth="1"/>
    <col min="10258" max="10258" width="16" style="3" customWidth="1"/>
    <col min="10259" max="10259" width="14.7109375" style="3" customWidth="1"/>
    <col min="10260" max="10260" width="17.7109375" style="3" customWidth="1"/>
    <col min="10261" max="10261" width="13.85546875" style="3" customWidth="1"/>
    <col min="10262" max="10262" width="14.85546875" style="3" customWidth="1"/>
    <col min="10263" max="10263" width="9.140625" style="3"/>
    <col min="10264" max="10264" width="10.5703125" style="3" bestFit="1" customWidth="1"/>
    <col min="10265" max="10265" width="9.140625" style="3"/>
    <col min="10266" max="10266" width="9.85546875" style="3" bestFit="1" customWidth="1"/>
    <col min="10267" max="10496" width="9.140625" style="3"/>
    <col min="10497" max="10497" width="6.42578125" style="3" customWidth="1"/>
    <col min="10498" max="10498" width="14.28515625" style="3" customWidth="1"/>
    <col min="10499" max="10499" width="13.85546875" style="3" customWidth="1"/>
    <col min="10500" max="10501" width="12.85546875" style="3" customWidth="1"/>
    <col min="10502" max="10502" width="9.28515625" style="3" customWidth="1"/>
    <col min="10503" max="10503" width="15.140625" style="3" customWidth="1"/>
    <col min="10504" max="10504" width="17" style="3" customWidth="1"/>
    <col min="10505" max="10505" width="13.140625" style="3" customWidth="1"/>
    <col min="10506" max="10506" width="8.42578125" style="3" customWidth="1"/>
    <col min="10507" max="10508" width="12.7109375" style="3" customWidth="1"/>
    <col min="10509" max="10509" width="9.85546875" style="3" customWidth="1"/>
    <col min="10510" max="10510" width="15" style="3" customWidth="1"/>
    <col min="10511" max="10511" width="10" style="3" customWidth="1"/>
    <col min="10512" max="10512" width="11.85546875" style="3" customWidth="1"/>
    <col min="10513" max="10513" width="0" style="3" hidden="1" customWidth="1"/>
    <col min="10514" max="10514" width="16" style="3" customWidth="1"/>
    <col min="10515" max="10515" width="14.7109375" style="3" customWidth="1"/>
    <col min="10516" max="10516" width="17.7109375" style="3" customWidth="1"/>
    <col min="10517" max="10517" width="13.85546875" style="3" customWidth="1"/>
    <col min="10518" max="10518" width="14.85546875" style="3" customWidth="1"/>
    <col min="10519" max="10519" width="9.140625" style="3"/>
    <col min="10520" max="10520" width="10.5703125" style="3" bestFit="1" customWidth="1"/>
    <col min="10521" max="10521" width="9.140625" style="3"/>
    <col min="10522" max="10522" width="9.85546875" style="3" bestFit="1" customWidth="1"/>
    <col min="10523" max="10752" width="9.140625" style="3"/>
    <col min="10753" max="10753" width="6.42578125" style="3" customWidth="1"/>
    <col min="10754" max="10754" width="14.28515625" style="3" customWidth="1"/>
    <col min="10755" max="10755" width="13.85546875" style="3" customWidth="1"/>
    <col min="10756" max="10757" width="12.85546875" style="3" customWidth="1"/>
    <col min="10758" max="10758" width="9.28515625" style="3" customWidth="1"/>
    <col min="10759" max="10759" width="15.140625" style="3" customWidth="1"/>
    <col min="10760" max="10760" width="17" style="3" customWidth="1"/>
    <col min="10761" max="10761" width="13.140625" style="3" customWidth="1"/>
    <col min="10762" max="10762" width="8.42578125" style="3" customWidth="1"/>
    <col min="10763" max="10764" width="12.7109375" style="3" customWidth="1"/>
    <col min="10765" max="10765" width="9.85546875" style="3" customWidth="1"/>
    <col min="10766" max="10766" width="15" style="3" customWidth="1"/>
    <col min="10767" max="10767" width="10" style="3" customWidth="1"/>
    <col min="10768" max="10768" width="11.85546875" style="3" customWidth="1"/>
    <col min="10769" max="10769" width="0" style="3" hidden="1" customWidth="1"/>
    <col min="10770" max="10770" width="16" style="3" customWidth="1"/>
    <col min="10771" max="10771" width="14.7109375" style="3" customWidth="1"/>
    <col min="10772" max="10772" width="17.7109375" style="3" customWidth="1"/>
    <col min="10773" max="10773" width="13.85546875" style="3" customWidth="1"/>
    <col min="10774" max="10774" width="14.85546875" style="3" customWidth="1"/>
    <col min="10775" max="10775" width="9.140625" style="3"/>
    <col min="10776" max="10776" width="10.5703125" style="3" bestFit="1" customWidth="1"/>
    <col min="10777" max="10777" width="9.140625" style="3"/>
    <col min="10778" max="10778" width="9.85546875" style="3" bestFit="1" customWidth="1"/>
    <col min="10779" max="11008" width="9.140625" style="3"/>
    <col min="11009" max="11009" width="6.42578125" style="3" customWidth="1"/>
    <col min="11010" max="11010" width="14.28515625" style="3" customWidth="1"/>
    <col min="11011" max="11011" width="13.85546875" style="3" customWidth="1"/>
    <col min="11012" max="11013" width="12.85546875" style="3" customWidth="1"/>
    <col min="11014" max="11014" width="9.28515625" style="3" customWidth="1"/>
    <col min="11015" max="11015" width="15.140625" style="3" customWidth="1"/>
    <col min="11016" max="11016" width="17" style="3" customWidth="1"/>
    <col min="11017" max="11017" width="13.140625" style="3" customWidth="1"/>
    <col min="11018" max="11018" width="8.42578125" style="3" customWidth="1"/>
    <col min="11019" max="11020" width="12.7109375" style="3" customWidth="1"/>
    <col min="11021" max="11021" width="9.85546875" style="3" customWidth="1"/>
    <col min="11022" max="11022" width="15" style="3" customWidth="1"/>
    <col min="11023" max="11023" width="10" style="3" customWidth="1"/>
    <col min="11024" max="11024" width="11.85546875" style="3" customWidth="1"/>
    <col min="11025" max="11025" width="0" style="3" hidden="1" customWidth="1"/>
    <col min="11026" max="11026" width="16" style="3" customWidth="1"/>
    <col min="11027" max="11027" width="14.7109375" style="3" customWidth="1"/>
    <col min="11028" max="11028" width="17.7109375" style="3" customWidth="1"/>
    <col min="11029" max="11029" width="13.85546875" style="3" customWidth="1"/>
    <col min="11030" max="11030" width="14.85546875" style="3" customWidth="1"/>
    <col min="11031" max="11031" width="9.140625" style="3"/>
    <col min="11032" max="11032" width="10.5703125" style="3" bestFit="1" customWidth="1"/>
    <col min="11033" max="11033" width="9.140625" style="3"/>
    <col min="11034" max="11034" width="9.85546875" style="3" bestFit="1" customWidth="1"/>
    <col min="11035" max="11264" width="9.140625" style="3"/>
    <col min="11265" max="11265" width="6.42578125" style="3" customWidth="1"/>
    <col min="11266" max="11266" width="14.28515625" style="3" customWidth="1"/>
    <col min="11267" max="11267" width="13.85546875" style="3" customWidth="1"/>
    <col min="11268" max="11269" width="12.85546875" style="3" customWidth="1"/>
    <col min="11270" max="11270" width="9.28515625" style="3" customWidth="1"/>
    <col min="11271" max="11271" width="15.140625" style="3" customWidth="1"/>
    <col min="11272" max="11272" width="17" style="3" customWidth="1"/>
    <col min="11273" max="11273" width="13.140625" style="3" customWidth="1"/>
    <col min="11274" max="11274" width="8.42578125" style="3" customWidth="1"/>
    <col min="11275" max="11276" width="12.7109375" style="3" customWidth="1"/>
    <col min="11277" max="11277" width="9.85546875" style="3" customWidth="1"/>
    <col min="11278" max="11278" width="15" style="3" customWidth="1"/>
    <col min="11279" max="11279" width="10" style="3" customWidth="1"/>
    <col min="11280" max="11280" width="11.85546875" style="3" customWidth="1"/>
    <col min="11281" max="11281" width="0" style="3" hidden="1" customWidth="1"/>
    <col min="11282" max="11282" width="16" style="3" customWidth="1"/>
    <col min="11283" max="11283" width="14.7109375" style="3" customWidth="1"/>
    <col min="11284" max="11284" width="17.7109375" style="3" customWidth="1"/>
    <col min="11285" max="11285" width="13.85546875" style="3" customWidth="1"/>
    <col min="11286" max="11286" width="14.85546875" style="3" customWidth="1"/>
    <col min="11287" max="11287" width="9.140625" style="3"/>
    <col min="11288" max="11288" width="10.5703125" style="3" bestFit="1" customWidth="1"/>
    <col min="11289" max="11289" width="9.140625" style="3"/>
    <col min="11290" max="11290" width="9.85546875" style="3" bestFit="1" customWidth="1"/>
    <col min="11291" max="11520" width="9.140625" style="3"/>
    <col min="11521" max="11521" width="6.42578125" style="3" customWidth="1"/>
    <col min="11522" max="11522" width="14.28515625" style="3" customWidth="1"/>
    <col min="11523" max="11523" width="13.85546875" style="3" customWidth="1"/>
    <col min="11524" max="11525" width="12.85546875" style="3" customWidth="1"/>
    <col min="11526" max="11526" width="9.28515625" style="3" customWidth="1"/>
    <col min="11527" max="11527" width="15.140625" style="3" customWidth="1"/>
    <col min="11528" max="11528" width="17" style="3" customWidth="1"/>
    <col min="11529" max="11529" width="13.140625" style="3" customWidth="1"/>
    <col min="11530" max="11530" width="8.42578125" style="3" customWidth="1"/>
    <col min="11531" max="11532" width="12.7109375" style="3" customWidth="1"/>
    <col min="11533" max="11533" width="9.85546875" style="3" customWidth="1"/>
    <col min="11534" max="11534" width="15" style="3" customWidth="1"/>
    <col min="11535" max="11535" width="10" style="3" customWidth="1"/>
    <col min="11536" max="11536" width="11.85546875" style="3" customWidth="1"/>
    <col min="11537" max="11537" width="0" style="3" hidden="1" customWidth="1"/>
    <col min="11538" max="11538" width="16" style="3" customWidth="1"/>
    <col min="11539" max="11539" width="14.7109375" style="3" customWidth="1"/>
    <col min="11540" max="11540" width="17.7109375" style="3" customWidth="1"/>
    <col min="11541" max="11541" width="13.85546875" style="3" customWidth="1"/>
    <col min="11542" max="11542" width="14.85546875" style="3" customWidth="1"/>
    <col min="11543" max="11543" width="9.140625" style="3"/>
    <col min="11544" max="11544" width="10.5703125" style="3" bestFit="1" customWidth="1"/>
    <col min="11545" max="11545" width="9.140625" style="3"/>
    <col min="11546" max="11546" width="9.85546875" style="3" bestFit="1" customWidth="1"/>
    <col min="11547" max="11776" width="9.140625" style="3"/>
    <col min="11777" max="11777" width="6.42578125" style="3" customWidth="1"/>
    <col min="11778" max="11778" width="14.28515625" style="3" customWidth="1"/>
    <col min="11779" max="11779" width="13.85546875" style="3" customWidth="1"/>
    <col min="11780" max="11781" width="12.85546875" style="3" customWidth="1"/>
    <col min="11782" max="11782" width="9.28515625" style="3" customWidth="1"/>
    <col min="11783" max="11783" width="15.140625" style="3" customWidth="1"/>
    <col min="11784" max="11784" width="17" style="3" customWidth="1"/>
    <col min="11785" max="11785" width="13.140625" style="3" customWidth="1"/>
    <col min="11786" max="11786" width="8.42578125" style="3" customWidth="1"/>
    <col min="11787" max="11788" width="12.7109375" style="3" customWidth="1"/>
    <col min="11789" max="11789" width="9.85546875" style="3" customWidth="1"/>
    <col min="11790" max="11790" width="15" style="3" customWidth="1"/>
    <col min="11791" max="11791" width="10" style="3" customWidth="1"/>
    <col min="11792" max="11792" width="11.85546875" style="3" customWidth="1"/>
    <col min="11793" max="11793" width="0" style="3" hidden="1" customWidth="1"/>
    <col min="11794" max="11794" width="16" style="3" customWidth="1"/>
    <col min="11795" max="11795" width="14.7109375" style="3" customWidth="1"/>
    <col min="11796" max="11796" width="17.7109375" style="3" customWidth="1"/>
    <col min="11797" max="11797" width="13.85546875" style="3" customWidth="1"/>
    <col min="11798" max="11798" width="14.85546875" style="3" customWidth="1"/>
    <col min="11799" max="11799" width="9.140625" style="3"/>
    <col min="11800" max="11800" width="10.5703125" style="3" bestFit="1" customWidth="1"/>
    <col min="11801" max="11801" width="9.140625" style="3"/>
    <col min="11802" max="11802" width="9.85546875" style="3" bestFit="1" customWidth="1"/>
    <col min="11803" max="12032" width="9.140625" style="3"/>
    <col min="12033" max="12033" width="6.42578125" style="3" customWidth="1"/>
    <col min="12034" max="12034" width="14.28515625" style="3" customWidth="1"/>
    <col min="12035" max="12035" width="13.85546875" style="3" customWidth="1"/>
    <col min="12036" max="12037" width="12.85546875" style="3" customWidth="1"/>
    <col min="12038" max="12038" width="9.28515625" style="3" customWidth="1"/>
    <col min="12039" max="12039" width="15.140625" style="3" customWidth="1"/>
    <col min="12040" max="12040" width="17" style="3" customWidth="1"/>
    <col min="12041" max="12041" width="13.140625" style="3" customWidth="1"/>
    <col min="12042" max="12042" width="8.42578125" style="3" customWidth="1"/>
    <col min="12043" max="12044" width="12.7109375" style="3" customWidth="1"/>
    <col min="12045" max="12045" width="9.85546875" style="3" customWidth="1"/>
    <col min="12046" max="12046" width="15" style="3" customWidth="1"/>
    <col min="12047" max="12047" width="10" style="3" customWidth="1"/>
    <col min="12048" max="12048" width="11.85546875" style="3" customWidth="1"/>
    <col min="12049" max="12049" width="0" style="3" hidden="1" customWidth="1"/>
    <col min="12050" max="12050" width="16" style="3" customWidth="1"/>
    <col min="12051" max="12051" width="14.7109375" style="3" customWidth="1"/>
    <col min="12052" max="12052" width="17.7109375" style="3" customWidth="1"/>
    <col min="12053" max="12053" width="13.85546875" style="3" customWidth="1"/>
    <col min="12054" max="12054" width="14.85546875" style="3" customWidth="1"/>
    <col min="12055" max="12055" width="9.140625" style="3"/>
    <col min="12056" max="12056" width="10.5703125" style="3" bestFit="1" customWidth="1"/>
    <col min="12057" max="12057" width="9.140625" style="3"/>
    <col min="12058" max="12058" width="9.85546875" style="3" bestFit="1" customWidth="1"/>
    <col min="12059" max="12288" width="9.140625" style="3"/>
    <col min="12289" max="12289" width="6.42578125" style="3" customWidth="1"/>
    <col min="12290" max="12290" width="14.28515625" style="3" customWidth="1"/>
    <col min="12291" max="12291" width="13.85546875" style="3" customWidth="1"/>
    <col min="12292" max="12293" width="12.85546875" style="3" customWidth="1"/>
    <col min="12294" max="12294" width="9.28515625" style="3" customWidth="1"/>
    <col min="12295" max="12295" width="15.140625" style="3" customWidth="1"/>
    <col min="12296" max="12296" width="17" style="3" customWidth="1"/>
    <col min="12297" max="12297" width="13.140625" style="3" customWidth="1"/>
    <col min="12298" max="12298" width="8.42578125" style="3" customWidth="1"/>
    <col min="12299" max="12300" width="12.7109375" style="3" customWidth="1"/>
    <col min="12301" max="12301" width="9.85546875" style="3" customWidth="1"/>
    <col min="12302" max="12302" width="15" style="3" customWidth="1"/>
    <col min="12303" max="12303" width="10" style="3" customWidth="1"/>
    <col min="12304" max="12304" width="11.85546875" style="3" customWidth="1"/>
    <col min="12305" max="12305" width="0" style="3" hidden="1" customWidth="1"/>
    <col min="12306" max="12306" width="16" style="3" customWidth="1"/>
    <col min="12307" max="12307" width="14.7109375" style="3" customWidth="1"/>
    <col min="12308" max="12308" width="17.7109375" style="3" customWidth="1"/>
    <col min="12309" max="12309" width="13.85546875" style="3" customWidth="1"/>
    <col min="12310" max="12310" width="14.85546875" style="3" customWidth="1"/>
    <col min="12311" max="12311" width="9.140625" style="3"/>
    <col min="12312" max="12312" width="10.5703125" style="3" bestFit="1" customWidth="1"/>
    <col min="12313" max="12313" width="9.140625" style="3"/>
    <col min="12314" max="12314" width="9.85546875" style="3" bestFit="1" customWidth="1"/>
    <col min="12315" max="12544" width="9.140625" style="3"/>
    <col min="12545" max="12545" width="6.42578125" style="3" customWidth="1"/>
    <col min="12546" max="12546" width="14.28515625" style="3" customWidth="1"/>
    <col min="12547" max="12547" width="13.85546875" style="3" customWidth="1"/>
    <col min="12548" max="12549" width="12.85546875" style="3" customWidth="1"/>
    <col min="12550" max="12550" width="9.28515625" style="3" customWidth="1"/>
    <col min="12551" max="12551" width="15.140625" style="3" customWidth="1"/>
    <col min="12552" max="12552" width="17" style="3" customWidth="1"/>
    <col min="12553" max="12553" width="13.140625" style="3" customWidth="1"/>
    <col min="12554" max="12554" width="8.42578125" style="3" customWidth="1"/>
    <col min="12555" max="12556" width="12.7109375" style="3" customWidth="1"/>
    <col min="12557" max="12557" width="9.85546875" style="3" customWidth="1"/>
    <col min="12558" max="12558" width="15" style="3" customWidth="1"/>
    <col min="12559" max="12559" width="10" style="3" customWidth="1"/>
    <col min="12560" max="12560" width="11.85546875" style="3" customWidth="1"/>
    <col min="12561" max="12561" width="0" style="3" hidden="1" customWidth="1"/>
    <col min="12562" max="12562" width="16" style="3" customWidth="1"/>
    <col min="12563" max="12563" width="14.7109375" style="3" customWidth="1"/>
    <col min="12564" max="12564" width="17.7109375" style="3" customWidth="1"/>
    <col min="12565" max="12565" width="13.85546875" style="3" customWidth="1"/>
    <col min="12566" max="12566" width="14.85546875" style="3" customWidth="1"/>
    <col min="12567" max="12567" width="9.140625" style="3"/>
    <col min="12568" max="12568" width="10.5703125" style="3" bestFit="1" customWidth="1"/>
    <col min="12569" max="12569" width="9.140625" style="3"/>
    <col min="12570" max="12570" width="9.85546875" style="3" bestFit="1" customWidth="1"/>
    <col min="12571" max="12800" width="9.140625" style="3"/>
    <col min="12801" max="12801" width="6.42578125" style="3" customWidth="1"/>
    <col min="12802" max="12802" width="14.28515625" style="3" customWidth="1"/>
    <col min="12803" max="12803" width="13.85546875" style="3" customWidth="1"/>
    <col min="12804" max="12805" width="12.85546875" style="3" customWidth="1"/>
    <col min="12806" max="12806" width="9.28515625" style="3" customWidth="1"/>
    <col min="12807" max="12807" width="15.140625" style="3" customWidth="1"/>
    <col min="12808" max="12808" width="17" style="3" customWidth="1"/>
    <col min="12809" max="12809" width="13.140625" style="3" customWidth="1"/>
    <col min="12810" max="12810" width="8.42578125" style="3" customWidth="1"/>
    <col min="12811" max="12812" width="12.7109375" style="3" customWidth="1"/>
    <col min="12813" max="12813" width="9.85546875" style="3" customWidth="1"/>
    <col min="12814" max="12814" width="15" style="3" customWidth="1"/>
    <col min="12815" max="12815" width="10" style="3" customWidth="1"/>
    <col min="12816" max="12816" width="11.85546875" style="3" customWidth="1"/>
    <col min="12817" max="12817" width="0" style="3" hidden="1" customWidth="1"/>
    <col min="12818" max="12818" width="16" style="3" customWidth="1"/>
    <col min="12819" max="12819" width="14.7109375" style="3" customWidth="1"/>
    <col min="12820" max="12820" width="17.7109375" style="3" customWidth="1"/>
    <col min="12821" max="12821" width="13.85546875" style="3" customWidth="1"/>
    <col min="12822" max="12822" width="14.85546875" style="3" customWidth="1"/>
    <col min="12823" max="12823" width="9.140625" style="3"/>
    <col min="12824" max="12824" width="10.5703125" style="3" bestFit="1" customWidth="1"/>
    <col min="12825" max="12825" width="9.140625" style="3"/>
    <col min="12826" max="12826" width="9.85546875" style="3" bestFit="1" customWidth="1"/>
    <col min="12827" max="13056" width="9.140625" style="3"/>
    <col min="13057" max="13057" width="6.42578125" style="3" customWidth="1"/>
    <col min="13058" max="13058" width="14.28515625" style="3" customWidth="1"/>
    <col min="13059" max="13059" width="13.85546875" style="3" customWidth="1"/>
    <col min="13060" max="13061" width="12.85546875" style="3" customWidth="1"/>
    <col min="13062" max="13062" width="9.28515625" style="3" customWidth="1"/>
    <col min="13063" max="13063" width="15.140625" style="3" customWidth="1"/>
    <col min="13064" max="13064" width="17" style="3" customWidth="1"/>
    <col min="13065" max="13065" width="13.140625" style="3" customWidth="1"/>
    <col min="13066" max="13066" width="8.42578125" style="3" customWidth="1"/>
    <col min="13067" max="13068" width="12.7109375" style="3" customWidth="1"/>
    <col min="13069" max="13069" width="9.85546875" style="3" customWidth="1"/>
    <col min="13070" max="13070" width="15" style="3" customWidth="1"/>
    <col min="13071" max="13071" width="10" style="3" customWidth="1"/>
    <col min="13072" max="13072" width="11.85546875" style="3" customWidth="1"/>
    <col min="13073" max="13073" width="0" style="3" hidden="1" customWidth="1"/>
    <col min="13074" max="13074" width="16" style="3" customWidth="1"/>
    <col min="13075" max="13075" width="14.7109375" style="3" customWidth="1"/>
    <col min="13076" max="13076" width="17.7109375" style="3" customWidth="1"/>
    <col min="13077" max="13077" width="13.85546875" style="3" customWidth="1"/>
    <col min="13078" max="13078" width="14.85546875" style="3" customWidth="1"/>
    <col min="13079" max="13079" width="9.140625" style="3"/>
    <col min="13080" max="13080" width="10.5703125" style="3" bestFit="1" customWidth="1"/>
    <col min="13081" max="13081" width="9.140625" style="3"/>
    <col min="13082" max="13082" width="9.85546875" style="3" bestFit="1" customWidth="1"/>
    <col min="13083" max="13312" width="9.140625" style="3"/>
    <col min="13313" max="13313" width="6.42578125" style="3" customWidth="1"/>
    <col min="13314" max="13314" width="14.28515625" style="3" customWidth="1"/>
    <col min="13315" max="13315" width="13.85546875" style="3" customWidth="1"/>
    <col min="13316" max="13317" width="12.85546875" style="3" customWidth="1"/>
    <col min="13318" max="13318" width="9.28515625" style="3" customWidth="1"/>
    <col min="13319" max="13319" width="15.140625" style="3" customWidth="1"/>
    <col min="13320" max="13320" width="17" style="3" customWidth="1"/>
    <col min="13321" max="13321" width="13.140625" style="3" customWidth="1"/>
    <col min="13322" max="13322" width="8.42578125" style="3" customWidth="1"/>
    <col min="13323" max="13324" width="12.7109375" style="3" customWidth="1"/>
    <col min="13325" max="13325" width="9.85546875" style="3" customWidth="1"/>
    <col min="13326" max="13326" width="15" style="3" customWidth="1"/>
    <col min="13327" max="13327" width="10" style="3" customWidth="1"/>
    <col min="13328" max="13328" width="11.85546875" style="3" customWidth="1"/>
    <col min="13329" max="13329" width="0" style="3" hidden="1" customWidth="1"/>
    <col min="13330" max="13330" width="16" style="3" customWidth="1"/>
    <col min="13331" max="13331" width="14.7109375" style="3" customWidth="1"/>
    <col min="13332" max="13332" width="17.7109375" style="3" customWidth="1"/>
    <col min="13333" max="13333" width="13.85546875" style="3" customWidth="1"/>
    <col min="13334" max="13334" width="14.85546875" style="3" customWidth="1"/>
    <col min="13335" max="13335" width="9.140625" style="3"/>
    <col min="13336" max="13336" width="10.5703125" style="3" bestFit="1" customWidth="1"/>
    <col min="13337" max="13337" width="9.140625" style="3"/>
    <col min="13338" max="13338" width="9.85546875" style="3" bestFit="1" customWidth="1"/>
    <col min="13339" max="13568" width="9.140625" style="3"/>
    <col min="13569" max="13569" width="6.42578125" style="3" customWidth="1"/>
    <col min="13570" max="13570" width="14.28515625" style="3" customWidth="1"/>
    <col min="13571" max="13571" width="13.85546875" style="3" customWidth="1"/>
    <col min="13572" max="13573" width="12.85546875" style="3" customWidth="1"/>
    <col min="13574" max="13574" width="9.28515625" style="3" customWidth="1"/>
    <col min="13575" max="13575" width="15.140625" style="3" customWidth="1"/>
    <col min="13576" max="13576" width="17" style="3" customWidth="1"/>
    <col min="13577" max="13577" width="13.140625" style="3" customWidth="1"/>
    <col min="13578" max="13578" width="8.42578125" style="3" customWidth="1"/>
    <col min="13579" max="13580" width="12.7109375" style="3" customWidth="1"/>
    <col min="13581" max="13581" width="9.85546875" style="3" customWidth="1"/>
    <col min="13582" max="13582" width="15" style="3" customWidth="1"/>
    <col min="13583" max="13583" width="10" style="3" customWidth="1"/>
    <col min="13584" max="13584" width="11.85546875" style="3" customWidth="1"/>
    <col min="13585" max="13585" width="0" style="3" hidden="1" customWidth="1"/>
    <col min="13586" max="13586" width="16" style="3" customWidth="1"/>
    <col min="13587" max="13587" width="14.7109375" style="3" customWidth="1"/>
    <col min="13588" max="13588" width="17.7109375" style="3" customWidth="1"/>
    <col min="13589" max="13589" width="13.85546875" style="3" customWidth="1"/>
    <col min="13590" max="13590" width="14.85546875" style="3" customWidth="1"/>
    <col min="13591" max="13591" width="9.140625" style="3"/>
    <col min="13592" max="13592" width="10.5703125" style="3" bestFit="1" customWidth="1"/>
    <col min="13593" max="13593" width="9.140625" style="3"/>
    <col min="13594" max="13594" width="9.85546875" style="3" bestFit="1" customWidth="1"/>
    <col min="13595" max="13824" width="9.140625" style="3"/>
    <col min="13825" max="13825" width="6.42578125" style="3" customWidth="1"/>
    <col min="13826" max="13826" width="14.28515625" style="3" customWidth="1"/>
    <col min="13827" max="13827" width="13.85546875" style="3" customWidth="1"/>
    <col min="13828" max="13829" width="12.85546875" style="3" customWidth="1"/>
    <col min="13830" max="13830" width="9.28515625" style="3" customWidth="1"/>
    <col min="13831" max="13831" width="15.140625" style="3" customWidth="1"/>
    <col min="13832" max="13832" width="17" style="3" customWidth="1"/>
    <col min="13833" max="13833" width="13.140625" style="3" customWidth="1"/>
    <col min="13834" max="13834" width="8.42578125" style="3" customWidth="1"/>
    <col min="13835" max="13836" width="12.7109375" style="3" customWidth="1"/>
    <col min="13837" max="13837" width="9.85546875" style="3" customWidth="1"/>
    <col min="13838" max="13838" width="15" style="3" customWidth="1"/>
    <col min="13839" max="13839" width="10" style="3" customWidth="1"/>
    <col min="13840" max="13840" width="11.85546875" style="3" customWidth="1"/>
    <col min="13841" max="13841" width="0" style="3" hidden="1" customWidth="1"/>
    <col min="13842" max="13842" width="16" style="3" customWidth="1"/>
    <col min="13843" max="13843" width="14.7109375" style="3" customWidth="1"/>
    <col min="13844" max="13844" width="17.7109375" style="3" customWidth="1"/>
    <col min="13845" max="13845" width="13.85546875" style="3" customWidth="1"/>
    <col min="13846" max="13846" width="14.85546875" style="3" customWidth="1"/>
    <col min="13847" max="13847" width="9.140625" style="3"/>
    <col min="13848" max="13848" width="10.5703125" style="3" bestFit="1" customWidth="1"/>
    <col min="13849" max="13849" width="9.140625" style="3"/>
    <col min="13850" max="13850" width="9.85546875" style="3" bestFit="1" customWidth="1"/>
    <col min="13851" max="14080" width="9.140625" style="3"/>
    <col min="14081" max="14081" width="6.42578125" style="3" customWidth="1"/>
    <col min="14082" max="14082" width="14.28515625" style="3" customWidth="1"/>
    <col min="14083" max="14083" width="13.85546875" style="3" customWidth="1"/>
    <col min="14084" max="14085" width="12.85546875" style="3" customWidth="1"/>
    <col min="14086" max="14086" width="9.28515625" style="3" customWidth="1"/>
    <col min="14087" max="14087" width="15.140625" style="3" customWidth="1"/>
    <col min="14088" max="14088" width="17" style="3" customWidth="1"/>
    <col min="14089" max="14089" width="13.140625" style="3" customWidth="1"/>
    <col min="14090" max="14090" width="8.42578125" style="3" customWidth="1"/>
    <col min="14091" max="14092" width="12.7109375" style="3" customWidth="1"/>
    <col min="14093" max="14093" width="9.85546875" style="3" customWidth="1"/>
    <col min="14094" max="14094" width="15" style="3" customWidth="1"/>
    <col min="14095" max="14095" width="10" style="3" customWidth="1"/>
    <col min="14096" max="14096" width="11.85546875" style="3" customWidth="1"/>
    <col min="14097" max="14097" width="0" style="3" hidden="1" customWidth="1"/>
    <col min="14098" max="14098" width="16" style="3" customWidth="1"/>
    <col min="14099" max="14099" width="14.7109375" style="3" customWidth="1"/>
    <col min="14100" max="14100" width="17.7109375" style="3" customWidth="1"/>
    <col min="14101" max="14101" width="13.85546875" style="3" customWidth="1"/>
    <col min="14102" max="14102" width="14.85546875" style="3" customWidth="1"/>
    <col min="14103" max="14103" width="9.140625" style="3"/>
    <col min="14104" max="14104" width="10.5703125" style="3" bestFit="1" customWidth="1"/>
    <col min="14105" max="14105" width="9.140625" style="3"/>
    <col min="14106" max="14106" width="9.85546875" style="3" bestFit="1" customWidth="1"/>
    <col min="14107" max="14336" width="9.140625" style="3"/>
    <col min="14337" max="14337" width="6.42578125" style="3" customWidth="1"/>
    <col min="14338" max="14338" width="14.28515625" style="3" customWidth="1"/>
    <col min="14339" max="14339" width="13.85546875" style="3" customWidth="1"/>
    <col min="14340" max="14341" width="12.85546875" style="3" customWidth="1"/>
    <col min="14342" max="14342" width="9.28515625" style="3" customWidth="1"/>
    <col min="14343" max="14343" width="15.140625" style="3" customWidth="1"/>
    <col min="14344" max="14344" width="17" style="3" customWidth="1"/>
    <col min="14345" max="14345" width="13.140625" style="3" customWidth="1"/>
    <col min="14346" max="14346" width="8.42578125" style="3" customWidth="1"/>
    <col min="14347" max="14348" width="12.7109375" style="3" customWidth="1"/>
    <col min="14349" max="14349" width="9.85546875" style="3" customWidth="1"/>
    <col min="14350" max="14350" width="15" style="3" customWidth="1"/>
    <col min="14351" max="14351" width="10" style="3" customWidth="1"/>
    <col min="14352" max="14352" width="11.85546875" style="3" customWidth="1"/>
    <col min="14353" max="14353" width="0" style="3" hidden="1" customWidth="1"/>
    <col min="14354" max="14354" width="16" style="3" customWidth="1"/>
    <col min="14355" max="14355" width="14.7109375" style="3" customWidth="1"/>
    <col min="14356" max="14356" width="17.7109375" style="3" customWidth="1"/>
    <col min="14357" max="14357" width="13.85546875" style="3" customWidth="1"/>
    <col min="14358" max="14358" width="14.85546875" style="3" customWidth="1"/>
    <col min="14359" max="14359" width="9.140625" style="3"/>
    <col min="14360" max="14360" width="10.5703125" style="3" bestFit="1" customWidth="1"/>
    <col min="14361" max="14361" width="9.140625" style="3"/>
    <col min="14362" max="14362" width="9.85546875" style="3" bestFit="1" customWidth="1"/>
    <col min="14363" max="14592" width="9.140625" style="3"/>
    <col min="14593" max="14593" width="6.42578125" style="3" customWidth="1"/>
    <col min="14594" max="14594" width="14.28515625" style="3" customWidth="1"/>
    <col min="14595" max="14595" width="13.85546875" style="3" customWidth="1"/>
    <col min="14596" max="14597" width="12.85546875" style="3" customWidth="1"/>
    <col min="14598" max="14598" width="9.28515625" style="3" customWidth="1"/>
    <col min="14599" max="14599" width="15.140625" style="3" customWidth="1"/>
    <col min="14600" max="14600" width="17" style="3" customWidth="1"/>
    <col min="14601" max="14601" width="13.140625" style="3" customWidth="1"/>
    <col min="14602" max="14602" width="8.42578125" style="3" customWidth="1"/>
    <col min="14603" max="14604" width="12.7109375" style="3" customWidth="1"/>
    <col min="14605" max="14605" width="9.85546875" style="3" customWidth="1"/>
    <col min="14606" max="14606" width="15" style="3" customWidth="1"/>
    <col min="14607" max="14607" width="10" style="3" customWidth="1"/>
    <col min="14608" max="14608" width="11.85546875" style="3" customWidth="1"/>
    <col min="14609" max="14609" width="0" style="3" hidden="1" customWidth="1"/>
    <col min="14610" max="14610" width="16" style="3" customWidth="1"/>
    <col min="14611" max="14611" width="14.7109375" style="3" customWidth="1"/>
    <col min="14612" max="14612" width="17.7109375" style="3" customWidth="1"/>
    <col min="14613" max="14613" width="13.85546875" style="3" customWidth="1"/>
    <col min="14614" max="14614" width="14.85546875" style="3" customWidth="1"/>
    <col min="14615" max="14615" width="9.140625" style="3"/>
    <col min="14616" max="14616" width="10.5703125" style="3" bestFit="1" customWidth="1"/>
    <col min="14617" max="14617" width="9.140625" style="3"/>
    <col min="14618" max="14618" width="9.85546875" style="3" bestFit="1" customWidth="1"/>
    <col min="14619" max="14848" width="9.140625" style="3"/>
    <col min="14849" max="14849" width="6.42578125" style="3" customWidth="1"/>
    <col min="14850" max="14850" width="14.28515625" style="3" customWidth="1"/>
    <col min="14851" max="14851" width="13.85546875" style="3" customWidth="1"/>
    <col min="14852" max="14853" width="12.85546875" style="3" customWidth="1"/>
    <col min="14854" max="14854" width="9.28515625" style="3" customWidth="1"/>
    <col min="14855" max="14855" width="15.140625" style="3" customWidth="1"/>
    <col min="14856" max="14856" width="17" style="3" customWidth="1"/>
    <col min="14857" max="14857" width="13.140625" style="3" customWidth="1"/>
    <col min="14858" max="14858" width="8.42578125" style="3" customWidth="1"/>
    <col min="14859" max="14860" width="12.7109375" style="3" customWidth="1"/>
    <col min="14861" max="14861" width="9.85546875" style="3" customWidth="1"/>
    <col min="14862" max="14862" width="15" style="3" customWidth="1"/>
    <col min="14863" max="14863" width="10" style="3" customWidth="1"/>
    <col min="14864" max="14864" width="11.85546875" style="3" customWidth="1"/>
    <col min="14865" max="14865" width="0" style="3" hidden="1" customWidth="1"/>
    <col min="14866" max="14866" width="16" style="3" customWidth="1"/>
    <col min="14867" max="14867" width="14.7109375" style="3" customWidth="1"/>
    <col min="14868" max="14868" width="17.7109375" style="3" customWidth="1"/>
    <col min="14869" max="14869" width="13.85546875" style="3" customWidth="1"/>
    <col min="14870" max="14870" width="14.85546875" style="3" customWidth="1"/>
    <col min="14871" max="14871" width="9.140625" style="3"/>
    <col min="14872" max="14872" width="10.5703125" style="3" bestFit="1" customWidth="1"/>
    <col min="14873" max="14873" width="9.140625" style="3"/>
    <col min="14874" max="14874" width="9.85546875" style="3" bestFit="1" customWidth="1"/>
    <col min="14875" max="15104" width="9.140625" style="3"/>
    <col min="15105" max="15105" width="6.42578125" style="3" customWidth="1"/>
    <col min="15106" max="15106" width="14.28515625" style="3" customWidth="1"/>
    <col min="15107" max="15107" width="13.85546875" style="3" customWidth="1"/>
    <col min="15108" max="15109" width="12.85546875" style="3" customWidth="1"/>
    <col min="15110" max="15110" width="9.28515625" style="3" customWidth="1"/>
    <col min="15111" max="15111" width="15.140625" style="3" customWidth="1"/>
    <col min="15112" max="15112" width="17" style="3" customWidth="1"/>
    <col min="15113" max="15113" width="13.140625" style="3" customWidth="1"/>
    <col min="15114" max="15114" width="8.42578125" style="3" customWidth="1"/>
    <col min="15115" max="15116" width="12.7109375" style="3" customWidth="1"/>
    <col min="15117" max="15117" width="9.85546875" style="3" customWidth="1"/>
    <col min="15118" max="15118" width="15" style="3" customWidth="1"/>
    <col min="15119" max="15119" width="10" style="3" customWidth="1"/>
    <col min="15120" max="15120" width="11.85546875" style="3" customWidth="1"/>
    <col min="15121" max="15121" width="0" style="3" hidden="1" customWidth="1"/>
    <col min="15122" max="15122" width="16" style="3" customWidth="1"/>
    <col min="15123" max="15123" width="14.7109375" style="3" customWidth="1"/>
    <col min="15124" max="15124" width="17.7109375" style="3" customWidth="1"/>
    <col min="15125" max="15125" width="13.85546875" style="3" customWidth="1"/>
    <col min="15126" max="15126" width="14.85546875" style="3" customWidth="1"/>
    <col min="15127" max="15127" width="9.140625" style="3"/>
    <col min="15128" max="15128" width="10.5703125" style="3" bestFit="1" customWidth="1"/>
    <col min="15129" max="15129" width="9.140625" style="3"/>
    <col min="15130" max="15130" width="9.85546875" style="3" bestFit="1" customWidth="1"/>
    <col min="15131" max="15360" width="9.140625" style="3"/>
    <col min="15361" max="15361" width="6.42578125" style="3" customWidth="1"/>
    <col min="15362" max="15362" width="14.28515625" style="3" customWidth="1"/>
    <col min="15363" max="15363" width="13.85546875" style="3" customWidth="1"/>
    <col min="15364" max="15365" width="12.85546875" style="3" customWidth="1"/>
    <col min="15366" max="15366" width="9.28515625" style="3" customWidth="1"/>
    <col min="15367" max="15367" width="15.140625" style="3" customWidth="1"/>
    <col min="15368" max="15368" width="17" style="3" customWidth="1"/>
    <col min="15369" max="15369" width="13.140625" style="3" customWidth="1"/>
    <col min="15370" max="15370" width="8.42578125" style="3" customWidth="1"/>
    <col min="15371" max="15372" width="12.7109375" style="3" customWidth="1"/>
    <col min="15373" max="15373" width="9.85546875" style="3" customWidth="1"/>
    <col min="15374" max="15374" width="15" style="3" customWidth="1"/>
    <col min="15375" max="15375" width="10" style="3" customWidth="1"/>
    <col min="15376" max="15376" width="11.85546875" style="3" customWidth="1"/>
    <col min="15377" max="15377" width="0" style="3" hidden="1" customWidth="1"/>
    <col min="15378" max="15378" width="16" style="3" customWidth="1"/>
    <col min="15379" max="15379" width="14.7109375" style="3" customWidth="1"/>
    <col min="15380" max="15380" width="17.7109375" style="3" customWidth="1"/>
    <col min="15381" max="15381" width="13.85546875" style="3" customWidth="1"/>
    <col min="15382" max="15382" width="14.85546875" style="3" customWidth="1"/>
    <col min="15383" max="15383" width="9.140625" style="3"/>
    <col min="15384" max="15384" width="10.5703125" style="3" bestFit="1" customWidth="1"/>
    <col min="15385" max="15385" width="9.140625" style="3"/>
    <col min="15386" max="15386" width="9.85546875" style="3" bestFit="1" customWidth="1"/>
    <col min="15387" max="15616" width="9.140625" style="3"/>
    <col min="15617" max="15617" width="6.42578125" style="3" customWidth="1"/>
    <col min="15618" max="15618" width="14.28515625" style="3" customWidth="1"/>
    <col min="15619" max="15619" width="13.85546875" style="3" customWidth="1"/>
    <col min="15620" max="15621" width="12.85546875" style="3" customWidth="1"/>
    <col min="15622" max="15622" width="9.28515625" style="3" customWidth="1"/>
    <col min="15623" max="15623" width="15.140625" style="3" customWidth="1"/>
    <col min="15624" max="15624" width="17" style="3" customWidth="1"/>
    <col min="15625" max="15625" width="13.140625" style="3" customWidth="1"/>
    <col min="15626" max="15626" width="8.42578125" style="3" customWidth="1"/>
    <col min="15627" max="15628" width="12.7109375" style="3" customWidth="1"/>
    <col min="15629" max="15629" width="9.85546875" style="3" customWidth="1"/>
    <col min="15630" max="15630" width="15" style="3" customWidth="1"/>
    <col min="15631" max="15631" width="10" style="3" customWidth="1"/>
    <col min="15632" max="15632" width="11.85546875" style="3" customWidth="1"/>
    <col min="15633" max="15633" width="0" style="3" hidden="1" customWidth="1"/>
    <col min="15634" max="15634" width="16" style="3" customWidth="1"/>
    <col min="15635" max="15635" width="14.7109375" style="3" customWidth="1"/>
    <col min="15636" max="15636" width="17.7109375" style="3" customWidth="1"/>
    <col min="15637" max="15637" width="13.85546875" style="3" customWidth="1"/>
    <col min="15638" max="15638" width="14.85546875" style="3" customWidth="1"/>
    <col min="15639" max="15639" width="9.140625" style="3"/>
    <col min="15640" max="15640" width="10.5703125" style="3" bestFit="1" customWidth="1"/>
    <col min="15641" max="15641" width="9.140625" style="3"/>
    <col min="15642" max="15642" width="9.85546875" style="3" bestFit="1" customWidth="1"/>
    <col min="15643" max="15872" width="9.140625" style="3"/>
    <col min="15873" max="15873" width="6.42578125" style="3" customWidth="1"/>
    <col min="15874" max="15874" width="14.28515625" style="3" customWidth="1"/>
    <col min="15875" max="15875" width="13.85546875" style="3" customWidth="1"/>
    <col min="15876" max="15877" width="12.85546875" style="3" customWidth="1"/>
    <col min="15878" max="15878" width="9.28515625" style="3" customWidth="1"/>
    <col min="15879" max="15879" width="15.140625" style="3" customWidth="1"/>
    <col min="15880" max="15880" width="17" style="3" customWidth="1"/>
    <col min="15881" max="15881" width="13.140625" style="3" customWidth="1"/>
    <col min="15882" max="15882" width="8.42578125" style="3" customWidth="1"/>
    <col min="15883" max="15884" width="12.7109375" style="3" customWidth="1"/>
    <col min="15885" max="15885" width="9.85546875" style="3" customWidth="1"/>
    <col min="15886" max="15886" width="15" style="3" customWidth="1"/>
    <col min="15887" max="15887" width="10" style="3" customWidth="1"/>
    <col min="15888" max="15888" width="11.85546875" style="3" customWidth="1"/>
    <col min="15889" max="15889" width="0" style="3" hidden="1" customWidth="1"/>
    <col min="15890" max="15890" width="16" style="3" customWidth="1"/>
    <col min="15891" max="15891" width="14.7109375" style="3" customWidth="1"/>
    <col min="15892" max="15892" width="17.7109375" style="3" customWidth="1"/>
    <col min="15893" max="15893" width="13.85546875" style="3" customWidth="1"/>
    <col min="15894" max="15894" width="14.85546875" style="3" customWidth="1"/>
    <col min="15895" max="15895" width="9.140625" style="3"/>
    <col min="15896" max="15896" width="10.5703125" style="3" bestFit="1" customWidth="1"/>
    <col min="15897" max="15897" width="9.140625" style="3"/>
    <col min="15898" max="15898" width="9.85546875" style="3" bestFit="1" customWidth="1"/>
    <col min="15899" max="16128" width="9.140625" style="3"/>
    <col min="16129" max="16129" width="6.42578125" style="3" customWidth="1"/>
    <col min="16130" max="16130" width="14.28515625" style="3" customWidth="1"/>
    <col min="16131" max="16131" width="13.85546875" style="3" customWidth="1"/>
    <col min="16132" max="16133" width="12.85546875" style="3" customWidth="1"/>
    <col min="16134" max="16134" width="9.28515625" style="3" customWidth="1"/>
    <col min="16135" max="16135" width="15.140625" style="3" customWidth="1"/>
    <col min="16136" max="16136" width="17" style="3" customWidth="1"/>
    <col min="16137" max="16137" width="13.140625" style="3" customWidth="1"/>
    <col min="16138" max="16138" width="8.42578125" style="3" customWidth="1"/>
    <col min="16139" max="16140" width="12.7109375" style="3" customWidth="1"/>
    <col min="16141" max="16141" width="9.85546875" style="3" customWidth="1"/>
    <col min="16142" max="16142" width="15" style="3" customWidth="1"/>
    <col min="16143" max="16143" width="10" style="3" customWidth="1"/>
    <col min="16144" max="16144" width="11.85546875" style="3" customWidth="1"/>
    <col min="16145" max="16145" width="0" style="3" hidden="1" customWidth="1"/>
    <col min="16146" max="16146" width="16" style="3" customWidth="1"/>
    <col min="16147" max="16147" width="14.7109375" style="3" customWidth="1"/>
    <col min="16148" max="16148" width="17.7109375" style="3" customWidth="1"/>
    <col min="16149" max="16149" width="13.85546875" style="3" customWidth="1"/>
    <col min="16150" max="16150" width="14.85546875" style="3" customWidth="1"/>
    <col min="16151" max="16151" width="9.140625" style="3"/>
    <col min="16152" max="16152" width="10.5703125" style="3" bestFit="1" customWidth="1"/>
    <col min="16153" max="16153" width="9.140625" style="3"/>
    <col min="16154" max="16154" width="9.85546875" style="3" bestFit="1" customWidth="1"/>
    <col min="16155" max="16384" width="9.140625" style="3"/>
  </cols>
  <sheetData>
    <row r="1" spans="1:30" ht="15" customHeight="1" x14ac:dyDescent="0.25">
      <c r="B1" s="2" t="s">
        <v>0</v>
      </c>
      <c r="H1" s="4"/>
      <c r="I1" s="5" t="s">
        <v>1</v>
      </c>
      <c r="J1" s="6"/>
      <c r="K1" s="6"/>
      <c r="L1" s="7"/>
      <c r="M1" s="8"/>
      <c r="N1" s="8"/>
      <c r="O1" s="8"/>
      <c r="P1" s="8"/>
      <c r="Q1" s="8"/>
      <c r="R1" s="8"/>
      <c r="S1" s="8"/>
      <c r="T1" s="306" t="s">
        <v>2</v>
      </c>
      <c r="U1" s="306"/>
    </row>
    <row r="2" spans="1:30" ht="19.5" customHeight="1" x14ac:dyDescent="0.25">
      <c r="B2" s="3" t="s">
        <v>3</v>
      </c>
      <c r="C2" s="9"/>
      <c r="D2" s="307"/>
      <c r="E2" s="308"/>
      <c r="F2" s="308"/>
      <c r="G2" s="308"/>
      <c r="H2" s="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30" ht="17.25" customHeight="1" x14ac:dyDescent="0.25">
      <c r="B3" s="3" t="s">
        <v>4</v>
      </c>
      <c r="C3" s="10"/>
      <c r="D3" s="309"/>
      <c r="E3" s="309"/>
      <c r="F3" s="309"/>
      <c r="G3" s="309"/>
      <c r="H3" s="4"/>
      <c r="I3" s="6" t="s">
        <v>5</v>
      </c>
      <c r="J3" s="310">
        <v>42248</v>
      </c>
      <c r="K3" s="310"/>
      <c r="L3" s="310"/>
      <c r="M3" s="310"/>
      <c r="N3" s="11"/>
      <c r="O3" s="8"/>
      <c r="P3" s="8"/>
      <c r="Q3" s="12"/>
      <c r="R3" s="13" t="s">
        <v>6</v>
      </c>
      <c r="S3" s="14">
        <v>0</v>
      </c>
      <c r="T3" s="15" t="s">
        <v>7</v>
      </c>
      <c r="U3" s="14">
        <v>0</v>
      </c>
    </row>
    <row r="4" spans="1:30" ht="12" customHeight="1" x14ac:dyDescent="0.25">
      <c r="B4" s="3" t="s">
        <v>8</v>
      </c>
      <c r="C4" s="9"/>
      <c r="D4" s="307"/>
      <c r="E4" s="308"/>
      <c r="F4" s="308"/>
      <c r="G4" s="308"/>
      <c r="H4" s="4"/>
      <c r="I4" s="8"/>
      <c r="J4" s="8"/>
      <c r="K4" s="8"/>
      <c r="L4" s="8"/>
      <c r="M4" s="8"/>
      <c r="N4" s="8"/>
      <c r="O4" s="8"/>
      <c r="P4" s="16"/>
      <c r="Q4" s="16"/>
      <c r="R4" s="8"/>
      <c r="S4" s="311"/>
      <c r="T4" s="311"/>
      <c r="U4" s="311"/>
      <c r="V4" s="311"/>
    </row>
    <row r="5" spans="1:30" ht="12" customHeight="1" x14ac:dyDescent="0.25">
      <c r="C5" s="9"/>
      <c r="D5" s="17"/>
      <c r="E5" s="17"/>
      <c r="F5" s="17"/>
      <c r="G5" s="17"/>
      <c r="H5" s="4"/>
      <c r="I5" s="8"/>
      <c r="J5" s="8"/>
      <c r="K5" s="8"/>
      <c r="L5" s="8"/>
      <c r="M5" s="8"/>
      <c r="N5" s="8"/>
      <c r="O5" s="8"/>
      <c r="P5" s="16"/>
      <c r="Q5" s="16"/>
      <c r="R5" s="8"/>
      <c r="S5" s="18"/>
      <c r="T5" s="18"/>
      <c r="U5" s="18"/>
      <c r="V5" s="18"/>
    </row>
    <row r="6" spans="1:30" s="8" customFormat="1" ht="13.5" customHeight="1" thickBot="1" x14ac:dyDescent="0.3">
      <c r="A6" s="19"/>
      <c r="C6" s="17"/>
      <c r="D6" s="17"/>
      <c r="E6" s="17"/>
      <c r="F6" s="17"/>
      <c r="G6" s="17"/>
      <c r="H6" s="20"/>
    </row>
    <row r="7" spans="1:30" s="21" customFormat="1" ht="31.5" customHeight="1" thickBot="1" x14ac:dyDescent="0.3">
      <c r="A7" s="295" t="s">
        <v>9</v>
      </c>
      <c r="B7" s="298" t="s">
        <v>10</v>
      </c>
      <c r="C7" s="299"/>
      <c r="D7" s="300" t="s">
        <v>11</v>
      </c>
      <c r="E7" s="301"/>
      <c r="F7" s="302" t="s">
        <v>12</v>
      </c>
      <c r="G7" s="303"/>
      <c r="H7" s="304"/>
      <c r="I7" s="300" t="s">
        <v>13</v>
      </c>
      <c r="J7" s="305"/>
      <c r="K7" s="299"/>
      <c r="L7" s="298" t="s">
        <v>14</v>
      </c>
      <c r="M7" s="305"/>
      <c r="N7" s="305"/>
      <c r="O7" s="305"/>
      <c r="P7" s="305"/>
      <c r="Q7" s="305"/>
      <c r="R7" s="305"/>
      <c r="S7" s="305"/>
      <c r="T7" s="299"/>
      <c r="U7" s="283" t="s">
        <v>15</v>
      </c>
      <c r="V7" s="285"/>
      <c r="AD7" s="22"/>
    </row>
    <row r="8" spans="1:30" s="21" customFormat="1" ht="43.5" customHeight="1" x14ac:dyDescent="0.25">
      <c r="A8" s="296"/>
      <c r="B8" s="23" t="s">
        <v>16</v>
      </c>
      <c r="C8" s="24" t="s">
        <v>17</v>
      </c>
      <c r="D8" s="25" t="s">
        <v>16</v>
      </c>
      <c r="E8" s="26" t="s">
        <v>17</v>
      </c>
      <c r="F8" s="286" t="s">
        <v>18</v>
      </c>
      <c r="G8" s="288" t="s">
        <v>19</v>
      </c>
      <c r="H8" s="290" t="s">
        <v>20</v>
      </c>
      <c r="I8" s="23" t="s">
        <v>16</v>
      </c>
      <c r="J8" s="27" t="s">
        <v>21</v>
      </c>
      <c r="K8" s="24" t="s">
        <v>22</v>
      </c>
      <c r="L8" s="292" t="s">
        <v>23</v>
      </c>
      <c r="M8" s="27" t="s">
        <v>24</v>
      </c>
      <c r="N8" s="27" t="s">
        <v>25</v>
      </c>
      <c r="O8" s="27" t="s">
        <v>26</v>
      </c>
      <c r="P8" s="27" t="s">
        <v>27</v>
      </c>
      <c r="Q8" s="26" t="s">
        <v>28</v>
      </c>
      <c r="R8" s="293" t="s">
        <v>29</v>
      </c>
      <c r="S8" s="294"/>
      <c r="T8" s="28" t="s">
        <v>30</v>
      </c>
      <c r="U8" s="23" t="s">
        <v>31</v>
      </c>
      <c r="V8" s="24" t="s">
        <v>32</v>
      </c>
    </row>
    <row r="9" spans="1:30" s="29" customFormat="1" ht="17.25" customHeight="1" thickBot="1" x14ac:dyDescent="0.3">
      <c r="A9" s="297"/>
      <c r="B9" s="194" t="s">
        <v>33</v>
      </c>
      <c r="C9" s="195" t="s">
        <v>22</v>
      </c>
      <c r="D9" s="196" t="s">
        <v>33</v>
      </c>
      <c r="E9" s="197" t="s">
        <v>22</v>
      </c>
      <c r="F9" s="287"/>
      <c r="G9" s="289"/>
      <c r="H9" s="291"/>
      <c r="I9" s="194" t="s">
        <v>33</v>
      </c>
      <c r="J9" s="198" t="s">
        <v>34</v>
      </c>
      <c r="K9" s="195" t="s">
        <v>22</v>
      </c>
      <c r="L9" s="292"/>
      <c r="M9" s="198" t="s">
        <v>35</v>
      </c>
      <c r="N9" s="198" t="s">
        <v>35</v>
      </c>
      <c r="O9" s="198" t="s">
        <v>35</v>
      </c>
      <c r="P9" s="198" t="s">
        <v>34</v>
      </c>
      <c r="Q9" s="199" t="s">
        <v>36</v>
      </c>
      <c r="R9" s="194" t="s">
        <v>37</v>
      </c>
      <c r="S9" s="195" t="s">
        <v>22</v>
      </c>
      <c r="T9" s="200" t="s">
        <v>22</v>
      </c>
      <c r="U9" s="194" t="s">
        <v>22</v>
      </c>
      <c r="V9" s="195" t="s">
        <v>22</v>
      </c>
    </row>
    <row r="10" spans="1:30" s="46" customFormat="1" ht="18" x14ac:dyDescent="0.25">
      <c r="A10" s="203" t="s">
        <v>38</v>
      </c>
      <c r="B10" s="204">
        <f>'1день'!R10</f>
        <v>0</v>
      </c>
      <c r="C10" s="204">
        <f>'1день'!S10</f>
        <v>0</v>
      </c>
      <c r="D10" s="205">
        <f>J39</f>
        <v>0</v>
      </c>
      <c r="E10" s="206">
        <f>M39</f>
        <v>0</v>
      </c>
      <c r="F10" s="207">
        <v>1</v>
      </c>
      <c r="G10" s="312">
        <f>'1день'!H10</f>
        <v>0</v>
      </c>
      <c r="H10" s="209"/>
      <c r="I10" s="36">
        <f>H14-G14</f>
        <v>0</v>
      </c>
      <c r="J10" s="178">
        <v>0.76200000000000001</v>
      </c>
      <c r="K10" s="37">
        <f>I10*J10</f>
        <v>0</v>
      </c>
      <c r="L10" s="210"/>
      <c r="M10" s="210"/>
      <c r="N10" s="210">
        <f>'[1]29'!N11</f>
        <v>0</v>
      </c>
      <c r="O10" s="211"/>
      <c r="P10" s="212">
        <f>J10</f>
        <v>0.76200000000000001</v>
      </c>
      <c r="Q10" s="213"/>
      <c r="R10" s="204">
        <f>B10+D10-I10</f>
        <v>0</v>
      </c>
      <c r="S10" s="214">
        <f>R10*P10</f>
        <v>0</v>
      </c>
      <c r="T10" s="215">
        <f>S10</f>
        <v>0</v>
      </c>
      <c r="U10" s="216">
        <f>T10-S10</f>
        <v>0</v>
      </c>
      <c r="V10" s="217">
        <f>S10-T10</f>
        <v>0</v>
      </c>
    </row>
    <row r="11" spans="1:30" s="46" customFormat="1" ht="18" x14ac:dyDescent="0.25">
      <c r="A11" s="30"/>
      <c r="B11" s="32"/>
      <c r="C11" s="47"/>
      <c r="D11" s="33"/>
      <c r="E11" s="34"/>
      <c r="F11" s="35">
        <v>2</v>
      </c>
      <c r="G11" s="176">
        <f>'1день'!H11</f>
        <v>0</v>
      </c>
      <c r="H11" s="177"/>
      <c r="I11" s="32"/>
      <c r="J11" s="179"/>
      <c r="K11" s="47"/>
      <c r="L11" s="38"/>
      <c r="M11" s="38"/>
      <c r="N11" s="38"/>
      <c r="O11" s="39"/>
      <c r="P11" s="40"/>
      <c r="Q11" s="41"/>
      <c r="R11" s="31"/>
      <c r="S11" s="42"/>
      <c r="T11" s="43"/>
      <c r="U11" s="44"/>
      <c r="V11" s="45"/>
    </row>
    <row r="12" spans="1:30" s="46" customFormat="1" ht="18" x14ac:dyDescent="0.25">
      <c r="A12" s="30"/>
      <c r="B12" s="32"/>
      <c r="C12" s="47"/>
      <c r="D12" s="33"/>
      <c r="E12" s="34"/>
      <c r="F12" s="35">
        <v>3</v>
      </c>
      <c r="G12" s="176">
        <f>'1день'!H12</f>
        <v>0</v>
      </c>
      <c r="H12" s="177"/>
      <c r="I12" s="32"/>
      <c r="J12" s="179"/>
      <c r="K12" s="47"/>
      <c r="L12" s="38"/>
      <c r="M12" s="38"/>
      <c r="N12" s="38"/>
      <c r="O12" s="39"/>
      <c r="P12" s="40"/>
      <c r="Q12" s="41"/>
      <c r="R12" s="31"/>
      <c r="S12" s="42"/>
      <c r="T12" s="43"/>
      <c r="U12" s="44"/>
      <c r="V12" s="45"/>
    </row>
    <row r="13" spans="1:30" ht="18" x14ac:dyDescent="0.25">
      <c r="A13" s="48"/>
      <c r="B13" s="32"/>
      <c r="C13" s="47"/>
      <c r="D13" s="49"/>
      <c r="E13" s="50" t="s">
        <v>39</v>
      </c>
      <c r="F13" s="51">
        <v>4</v>
      </c>
      <c r="G13" s="201">
        <f>'1день'!H13</f>
        <v>0</v>
      </c>
      <c r="H13" s="177"/>
      <c r="I13" s="52"/>
      <c r="J13" s="179"/>
      <c r="K13" s="53"/>
      <c r="L13" s="38"/>
      <c r="M13" s="38"/>
      <c r="N13" s="38"/>
      <c r="O13" s="39"/>
      <c r="P13" s="54"/>
      <c r="Q13" s="55"/>
      <c r="R13" s="31"/>
      <c r="S13" s="42"/>
      <c r="T13" s="43"/>
      <c r="U13" s="44"/>
      <c r="V13" s="45"/>
    </row>
    <row r="14" spans="1:30" ht="18.75" thickBot="1" x14ac:dyDescent="0.3">
      <c r="A14" s="115"/>
      <c r="B14" s="218"/>
      <c r="C14" s="219"/>
      <c r="D14" s="220"/>
      <c r="E14" s="221"/>
      <c r="F14" s="222" t="s">
        <v>40</v>
      </c>
      <c r="G14" s="223">
        <f>SUM(G10:G13)</f>
        <v>0</v>
      </c>
      <c r="H14" s="224">
        <f>SUM(H10:H13)</f>
        <v>0</v>
      </c>
      <c r="I14" s="60"/>
      <c r="J14" s="225"/>
      <c r="K14" s="226"/>
      <c r="L14" s="227"/>
      <c r="M14" s="227"/>
      <c r="N14" s="227"/>
      <c r="O14" s="228"/>
      <c r="P14" s="229"/>
      <c r="Q14" s="230"/>
      <c r="R14" s="231"/>
      <c r="S14" s="232"/>
      <c r="T14" s="233"/>
      <c r="U14" s="234"/>
      <c r="V14" s="235"/>
    </row>
    <row r="15" spans="1:30" s="46" customFormat="1" ht="18" x14ac:dyDescent="0.25">
      <c r="A15" s="203" t="s">
        <v>41</v>
      </c>
      <c r="B15" s="204">
        <f>'1день'!R15</f>
        <v>0</v>
      </c>
      <c r="C15" s="204">
        <f>'1день'!S15</f>
        <v>0</v>
      </c>
      <c r="D15" s="36">
        <f>J41</f>
        <v>0</v>
      </c>
      <c r="E15" s="236">
        <f>M41</f>
        <v>0</v>
      </c>
      <c r="F15" s="207">
        <v>1</v>
      </c>
      <c r="G15" s="312">
        <f>'1день'!H15</f>
        <v>0</v>
      </c>
      <c r="H15" s="208"/>
      <c r="I15" s="36">
        <f>H21-G21</f>
        <v>0</v>
      </c>
      <c r="J15" s="178">
        <v>0.74099999999999999</v>
      </c>
      <c r="K15" s="37">
        <f>I15*J15</f>
        <v>0</v>
      </c>
      <c r="L15" s="210"/>
      <c r="M15" s="210"/>
      <c r="N15" s="210">
        <f>'[1]29'!N17</f>
        <v>0</v>
      </c>
      <c r="O15" s="211"/>
      <c r="P15" s="212">
        <f>J15</f>
        <v>0.74099999999999999</v>
      </c>
      <c r="Q15" s="213"/>
      <c r="R15" s="204">
        <f>B15+D15-I15</f>
        <v>0</v>
      </c>
      <c r="S15" s="214">
        <f>R15*P15</f>
        <v>0</v>
      </c>
      <c r="T15" s="215">
        <f>S15</f>
        <v>0</v>
      </c>
      <c r="U15" s="216">
        <f>T15-S15</f>
        <v>0</v>
      </c>
      <c r="V15" s="217">
        <f>S15-T15</f>
        <v>0</v>
      </c>
    </row>
    <row r="16" spans="1:30" s="46" customFormat="1" ht="18" x14ac:dyDescent="0.25">
      <c r="A16" s="48"/>
      <c r="B16" s="32"/>
      <c r="C16" s="47"/>
      <c r="D16" s="59"/>
      <c r="E16" s="57"/>
      <c r="F16" s="51">
        <v>2</v>
      </c>
      <c r="G16" s="176">
        <f>'1день'!H16</f>
        <v>0</v>
      </c>
      <c r="H16" s="176"/>
      <c r="I16" s="58"/>
      <c r="J16" s="180"/>
      <c r="K16" s="47"/>
      <c r="L16" s="38"/>
      <c r="M16" s="38"/>
      <c r="N16" s="38"/>
      <c r="O16" s="39"/>
      <c r="P16" s="40"/>
      <c r="Q16" s="55"/>
      <c r="R16" s="31"/>
      <c r="S16" s="42"/>
      <c r="T16" s="43"/>
      <c r="U16" s="44"/>
      <c r="V16" s="45"/>
    </row>
    <row r="17" spans="1:22" s="46" customFormat="1" ht="18" x14ac:dyDescent="0.25">
      <c r="A17" s="48"/>
      <c r="B17" s="32"/>
      <c r="C17" s="47"/>
      <c r="D17" s="59"/>
      <c r="E17" s="57"/>
      <c r="F17" s="51">
        <v>3</v>
      </c>
      <c r="G17" s="176">
        <f>'1день'!H17</f>
        <v>0</v>
      </c>
      <c r="H17" s="176"/>
      <c r="I17" s="58"/>
      <c r="J17" s="180"/>
      <c r="K17" s="47"/>
      <c r="L17" s="38"/>
      <c r="M17" s="38"/>
      <c r="N17" s="38"/>
      <c r="O17" s="39"/>
      <c r="P17" s="40"/>
      <c r="Q17" s="55"/>
      <c r="R17" s="31"/>
      <c r="S17" s="42"/>
      <c r="T17" s="43"/>
      <c r="U17" s="44"/>
      <c r="V17" s="45"/>
    </row>
    <row r="18" spans="1:22" s="46" customFormat="1" ht="18" x14ac:dyDescent="0.25">
      <c r="A18" s="48"/>
      <c r="B18" s="32"/>
      <c r="C18" s="47"/>
      <c r="D18" s="59"/>
      <c r="E18" s="57"/>
      <c r="F18" s="51">
        <v>4</v>
      </c>
      <c r="G18" s="176">
        <f>'1день'!H18</f>
        <v>0</v>
      </c>
      <c r="H18" s="176"/>
      <c r="I18" s="58"/>
      <c r="J18" s="180"/>
      <c r="K18" s="47"/>
      <c r="L18" s="38"/>
      <c r="M18" s="38"/>
      <c r="N18" s="38"/>
      <c r="O18" s="39"/>
      <c r="P18" s="40"/>
      <c r="Q18" s="55"/>
      <c r="R18" s="31"/>
      <c r="S18" s="42"/>
      <c r="T18" s="43"/>
      <c r="U18" s="44"/>
      <c r="V18" s="45"/>
    </row>
    <row r="19" spans="1:22" s="46" customFormat="1" ht="18" x14ac:dyDescent="0.25">
      <c r="A19" s="48"/>
      <c r="B19" s="32"/>
      <c r="C19" s="47"/>
      <c r="D19" s="59"/>
      <c r="E19" s="57"/>
      <c r="F19" s="51">
        <v>5</v>
      </c>
      <c r="G19" s="176">
        <f>'1день'!H19</f>
        <v>0</v>
      </c>
      <c r="H19" s="176"/>
      <c r="I19" s="58"/>
      <c r="J19" s="180"/>
      <c r="K19" s="47"/>
      <c r="L19" s="38"/>
      <c r="M19" s="38"/>
      <c r="N19" s="38"/>
      <c r="O19" s="39"/>
      <c r="P19" s="40"/>
      <c r="Q19" s="55"/>
      <c r="R19" s="31"/>
      <c r="S19" s="42"/>
      <c r="T19" s="43"/>
      <c r="U19" s="44"/>
      <c r="V19" s="45"/>
    </row>
    <row r="20" spans="1:22" ht="18" x14ac:dyDescent="0.25">
      <c r="A20" s="48"/>
      <c r="B20" s="32"/>
      <c r="C20" s="47"/>
      <c r="D20" s="49"/>
      <c r="E20" s="56"/>
      <c r="F20" s="51">
        <v>6</v>
      </c>
      <c r="G20" s="201">
        <f>'1день'!H20</f>
        <v>0</v>
      </c>
      <c r="H20" s="176"/>
      <c r="I20" s="52"/>
      <c r="J20" s="180"/>
      <c r="K20" s="53"/>
      <c r="L20" s="38"/>
      <c r="M20" s="38"/>
      <c r="N20" s="38"/>
      <c r="O20" s="39"/>
      <c r="P20" s="54"/>
      <c r="Q20" s="55"/>
      <c r="R20" s="31"/>
      <c r="S20" s="42"/>
      <c r="T20" s="43"/>
      <c r="U20" s="44"/>
      <c r="V20" s="45"/>
    </row>
    <row r="21" spans="1:22" ht="18.75" thickBot="1" x14ac:dyDescent="0.3">
      <c r="A21" s="115"/>
      <c r="B21" s="218"/>
      <c r="C21" s="219"/>
      <c r="D21" s="220"/>
      <c r="E21" s="221"/>
      <c r="F21" s="222" t="s">
        <v>40</v>
      </c>
      <c r="G21" s="223">
        <f>SUM(G15:G20)</f>
        <v>0</v>
      </c>
      <c r="H21" s="224">
        <f>SUM(H15:H20)</f>
        <v>0</v>
      </c>
      <c r="I21" s="60"/>
      <c r="J21" s="237"/>
      <c r="K21" s="226"/>
      <c r="L21" s="227"/>
      <c r="M21" s="227"/>
      <c r="N21" s="227"/>
      <c r="O21" s="228"/>
      <c r="P21" s="229"/>
      <c r="Q21" s="230"/>
      <c r="R21" s="231"/>
      <c r="S21" s="232"/>
      <c r="T21" s="233"/>
      <c r="U21" s="234"/>
      <c r="V21" s="235"/>
    </row>
    <row r="22" spans="1:22" s="46" customFormat="1" ht="18" x14ac:dyDescent="0.25">
      <c r="A22" s="203" t="s">
        <v>42</v>
      </c>
      <c r="B22" s="204">
        <f>'1день'!R22</f>
        <v>0</v>
      </c>
      <c r="C22" s="204">
        <f>'1день'!S22</f>
        <v>0</v>
      </c>
      <c r="D22" s="36">
        <f>J43</f>
        <v>0</v>
      </c>
      <c r="E22" s="236">
        <f>M43</f>
        <v>0</v>
      </c>
      <c r="F22" s="207">
        <v>1</v>
      </c>
      <c r="G22" s="201">
        <f>'1день'!H22</f>
        <v>0</v>
      </c>
      <c r="H22" s="208"/>
      <c r="I22" s="36">
        <f>H28-G28</f>
        <v>0</v>
      </c>
      <c r="J22" s="178">
        <v>0.70099999999999996</v>
      </c>
      <c r="K22" s="37">
        <f>I22*J22</f>
        <v>0</v>
      </c>
      <c r="L22" s="210"/>
      <c r="M22" s="210"/>
      <c r="N22" s="210">
        <f>'[1]29'!N23</f>
        <v>0</v>
      </c>
      <c r="O22" s="211"/>
      <c r="P22" s="212">
        <f>J22</f>
        <v>0.70099999999999996</v>
      </c>
      <c r="Q22" s="213"/>
      <c r="R22" s="204">
        <f>B22+D22-I22</f>
        <v>0</v>
      </c>
      <c r="S22" s="214">
        <f>R22*P22</f>
        <v>0</v>
      </c>
      <c r="T22" s="238">
        <f>S22</f>
        <v>0</v>
      </c>
      <c r="U22" s="216">
        <f>T22-S22</f>
        <v>0</v>
      </c>
      <c r="V22" s="217">
        <f>S22-T22</f>
        <v>0</v>
      </c>
    </row>
    <row r="23" spans="1:22" s="46" customFormat="1" ht="18" x14ac:dyDescent="0.25">
      <c r="A23" s="48"/>
      <c r="B23" s="32"/>
      <c r="C23" s="47"/>
      <c r="D23" s="59"/>
      <c r="E23" s="57"/>
      <c r="F23" s="51">
        <v>2</v>
      </c>
      <c r="G23" s="201">
        <f>'1день'!H23</f>
        <v>0</v>
      </c>
      <c r="H23" s="176"/>
      <c r="I23" s="58"/>
      <c r="J23" s="180"/>
      <c r="K23" s="47"/>
      <c r="L23" s="38"/>
      <c r="M23" s="38"/>
      <c r="N23" s="38"/>
      <c r="O23" s="39"/>
      <c r="P23" s="40"/>
      <c r="Q23" s="55"/>
      <c r="R23" s="31"/>
      <c r="S23" s="42"/>
      <c r="T23" s="43"/>
      <c r="U23" s="44"/>
      <c r="V23" s="45"/>
    </row>
    <row r="24" spans="1:22" s="46" customFormat="1" ht="18" x14ac:dyDescent="0.25">
      <c r="A24" s="48"/>
      <c r="B24" s="32"/>
      <c r="C24" s="47"/>
      <c r="D24" s="59"/>
      <c r="E24" s="57"/>
      <c r="F24" s="51">
        <v>3</v>
      </c>
      <c r="G24" s="201">
        <f>'1день'!H24</f>
        <v>0</v>
      </c>
      <c r="H24" s="176"/>
      <c r="I24" s="58"/>
      <c r="J24" s="180"/>
      <c r="K24" s="47"/>
      <c r="L24" s="38"/>
      <c r="M24" s="38"/>
      <c r="N24" s="38"/>
      <c r="O24" s="39"/>
      <c r="P24" s="40"/>
      <c r="Q24" s="55"/>
      <c r="R24" s="31"/>
      <c r="S24" s="42"/>
      <c r="T24" s="43"/>
      <c r="U24" s="44"/>
      <c r="V24" s="45"/>
    </row>
    <row r="25" spans="1:22" s="46" customFormat="1" ht="18" x14ac:dyDescent="0.25">
      <c r="A25" s="48"/>
      <c r="B25" s="32"/>
      <c r="C25" s="47"/>
      <c r="D25" s="59"/>
      <c r="E25" s="57"/>
      <c r="F25" s="51">
        <v>4</v>
      </c>
      <c r="G25" s="201">
        <f>'1день'!H25</f>
        <v>0</v>
      </c>
      <c r="H25" s="176"/>
      <c r="I25" s="58"/>
      <c r="J25" s="180"/>
      <c r="K25" s="47"/>
      <c r="L25" s="38"/>
      <c r="M25" s="38"/>
      <c r="N25" s="38"/>
      <c r="O25" s="39"/>
      <c r="P25" s="40"/>
      <c r="Q25" s="55"/>
      <c r="R25" s="31"/>
      <c r="S25" s="42"/>
      <c r="T25" s="43"/>
      <c r="U25" s="44"/>
      <c r="V25" s="45"/>
    </row>
    <row r="26" spans="1:22" s="46" customFormat="1" ht="18" x14ac:dyDescent="0.25">
      <c r="A26" s="48"/>
      <c r="B26" s="32"/>
      <c r="C26" s="47"/>
      <c r="D26" s="59"/>
      <c r="E26" s="57"/>
      <c r="F26" s="51">
        <v>5</v>
      </c>
      <c r="G26" s="201">
        <f>'1день'!H26</f>
        <v>0</v>
      </c>
      <c r="H26" s="176"/>
      <c r="I26" s="58"/>
      <c r="J26" s="180"/>
      <c r="K26" s="47"/>
      <c r="L26" s="38"/>
      <c r="M26" s="38"/>
      <c r="N26" s="38"/>
      <c r="O26" s="39"/>
      <c r="P26" s="40"/>
      <c r="Q26" s="55"/>
      <c r="R26" s="31"/>
      <c r="S26" s="42"/>
      <c r="T26" s="43"/>
      <c r="U26" s="44"/>
      <c r="V26" s="45"/>
    </row>
    <row r="27" spans="1:22" ht="18" x14ac:dyDescent="0.25">
      <c r="A27" s="48"/>
      <c r="B27" s="32"/>
      <c r="C27" s="47"/>
      <c r="D27" s="49"/>
      <c r="E27" s="56"/>
      <c r="F27" s="51">
        <v>6</v>
      </c>
      <c r="G27" s="201">
        <f>'1день'!H27</f>
        <v>0</v>
      </c>
      <c r="H27" s="176"/>
      <c r="I27" s="52"/>
      <c r="J27" s="180"/>
      <c r="K27" s="53"/>
      <c r="L27" s="38"/>
      <c r="M27" s="38"/>
      <c r="N27" s="38"/>
      <c r="O27" s="39"/>
      <c r="P27" s="54"/>
      <c r="Q27" s="55"/>
      <c r="R27" s="31"/>
      <c r="S27" s="42"/>
      <c r="T27" s="43"/>
      <c r="U27" s="44"/>
      <c r="V27" s="45"/>
    </row>
    <row r="28" spans="1:22" ht="18.75" thickBot="1" x14ac:dyDescent="0.3">
      <c r="A28" s="115"/>
      <c r="B28" s="218"/>
      <c r="C28" s="219"/>
      <c r="D28" s="220"/>
      <c r="E28" s="221"/>
      <c r="F28" s="222" t="s">
        <v>40</v>
      </c>
      <c r="G28" s="223">
        <f>SUM(G22:G27)</f>
        <v>0</v>
      </c>
      <c r="H28" s="224">
        <f>SUM(H22:H27)</f>
        <v>0</v>
      </c>
      <c r="I28" s="60"/>
      <c r="J28" s="237"/>
      <c r="K28" s="226"/>
      <c r="L28" s="227"/>
      <c r="M28" s="227"/>
      <c r="N28" s="227"/>
      <c r="O28" s="228"/>
      <c r="P28" s="229"/>
      <c r="Q28" s="230"/>
      <c r="R28" s="231"/>
      <c r="S28" s="232"/>
      <c r="T28" s="233"/>
      <c r="U28" s="234"/>
      <c r="V28" s="235"/>
    </row>
    <row r="29" spans="1:22" s="46" customFormat="1" ht="18" x14ac:dyDescent="0.25">
      <c r="A29" s="30" t="s">
        <v>43</v>
      </c>
      <c r="B29" s="204">
        <f>'1день'!R29</f>
        <v>0</v>
      </c>
      <c r="C29" s="204">
        <f>'1день'!S29</f>
        <v>0</v>
      </c>
      <c r="D29" s="33">
        <f>J45</f>
        <v>0</v>
      </c>
      <c r="E29" s="34">
        <f>M45</f>
        <v>0</v>
      </c>
      <c r="F29" s="35">
        <v>1</v>
      </c>
      <c r="G29" s="201">
        <f>'1день'!H29</f>
        <v>0</v>
      </c>
      <c r="H29" s="201"/>
      <c r="I29" s="32">
        <f>H31-G31</f>
        <v>0</v>
      </c>
      <c r="J29" s="179">
        <v>0.81699999999999995</v>
      </c>
      <c r="K29" s="47">
        <f>I29*J29</f>
        <v>0</v>
      </c>
      <c r="L29" s="38"/>
      <c r="M29" s="38"/>
      <c r="N29" s="38">
        <f>'[1]29'!N29</f>
        <v>0</v>
      </c>
      <c r="O29" s="39"/>
      <c r="P29" s="40">
        <f>J29</f>
        <v>0.81699999999999995</v>
      </c>
      <c r="Q29" s="41"/>
      <c r="R29" s="31">
        <f>B29+D29-I29</f>
        <v>0</v>
      </c>
      <c r="S29" s="202">
        <f>R29*P29</f>
        <v>0</v>
      </c>
      <c r="T29" s="43">
        <f>S29</f>
        <v>0</v>
      </c>
      <c r="U29" s="44">
        <f>T29-S29</f>
        <v>0</v>
      </c>
      <c r="V29" s="45">
        <f>S29-T29</f>
        <v>0</v>
      </c>
    </row>
    <row r="30" spans="1:22" ht="16.5" thickBot="1" x14ac:dyDescent="0.3">
      <c r="A30" s="48"/>
      <c r="B30" s="32"/>
      <c r="C30" s="47"/>
      <c r="D30" s="49"/>
      <c r="E30" s="56"/>
      <c r="F30" s="51">
        <v>2</v>
      </c>
      <c r="G30" s="201">
        <f>'1день'!H30</f>
        <v>0</v>
      </c>
      <c r="H30" s="176"/>
      <c r="I30" s="60"/>
      <c r="J30" s="181"/>
      <c r="K30" s="61"/>
      <c r="L30" s="49"/>
      <c r="M30" s="62"/>
      <c r="N30" s="62"/>
      <c r="O30" s="62"/>
      <c r="P30" s="54"/>
      <c r="Q30" s="55"/>
      <c r="R30" s="52"/>
      <c r="S30" s="63"/>
      <c r="T30" s="64"/>
      <c r="U30" s="52"/>
      <c r="V30" s="53"/>
    </row>
    <row r="31" spans="1:22" s="78" customFormat="1" ht="19.5" customHeight="1" thickBot="1" x14ac:dyDescent="0.3">
      <c r="A31" s="65"/>
      <c r="B31" s="66"/>
      <c r="C31" s="67"/>
      <c r="D31" s="68"/>
      <c r="E31" s="69"/>
      <c r="F31" s="70" t="s">
        <v>40</v>
      </c>
      <c r="G31" s="71">
        <f>SUM(G29:G30)</f>
        <v>0</v>
      </c>
      <c r="H31" s="72">
        <f>SUM(H29:H30)</f>
        <v>0</v>
      </c>
      <c r="I31" s="66"/>
      <c r="J31" s="73"/>
      <c r="K31" s="67"/>
      <c r="L31" s="74"/>
      <c r="M31" s="75"/>
      <c r="N31" s="75"/>
      <c r="O31" s="75"/>
      <c r="P31" s="73"/>
      <c r="Q31" s="76"/>
      <c r="R31" s="70"/>
      <c r="S31" s="67"/>
      <c r="T31" s="77"/>
      <c r="U31" s="66"/>
      <c r="V31" s="67"/>
    </row>
    <row r="32" spans="1:22" s="83" customFormat="1" ht="15.75" customHeight="1" x14ac:dyDescent="0.25">
      <c r="A32" s="79"/>
      <c r="B32" s="80"/>
      <c r="C32" s="80"/>
      <c r="D32" s="80"/>
      <c r="E32" s="80"/>
      <c r="F32" s="81"/>
      <c r="G32" s="81"/>
      <c r="H32" s="81"/>
      <c r="I32" s="80"/>
      <c r="J32" s="80"/>
      <c r="K32" s="80"/>
      <c r="L32" s="81"/>
      <c r="M32" s="81"/>
      <c r="N32" s="81"/>
      <c r="O32" s="81"/>
      <c r="P32" s="80"/>
      <c r="Q32" s="82"/>
      <c r="R32" s="81"/>
      <c r="S32" s="80"/>
      <c r="T32" s="80"/>
      <c r="U32" s="80"/>
      <c r="V32" s="80"/>
    </row>
    <row r="33" spans="1:22" s="83" customFormat="1" ht="15" customHeight="1" thickBot="1" x14ac:dyDescent="0.3">
      <c r="A33" s="79"/>
      <c r="B33" s="82"/>
      <c r="C33" s="82"/>
      <c r="D33" s="81"/>
      <c r="E33" s="81"/>
      <c r="F33" s="81"/>
      <c r="G33" s="81"/>
      <c r="H33" s="81"/>
      <c r="I33" s="80"/>
      <c r="J33" s="80"/>
      <c r="K33" s="80"/>
      <c r="L33" s="81"/>
      <c r="M33" s="81"/>
      <c r="N33" s="81"/>
      <c r="O33" s="81"/>
    </row>
    <row r="34" spans="1:22" s="21" customFormat="1" ht="13.5" customHeight="1" thickBot="1" x14ac:dyDescent="0.3">
      <c r="A34" s="246" t="s">
        <v>44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8"/>
      <c r="N34" s="244" t="s">
        <v>45</v>
      </c>
    </row>
    <row r="35" spans="1:22" s="21" customFormat="1" ht="24" customHeight="1" thickBot="1" x14ac:dyDescent="0.3">
      <c r="A35" s="244" t="s">
        <v>46</v>
      </c>
      <c r="B35" s="255" t="s">
        <v>47</v>
      </c>
      <c r="C35" s="255" t="s">
        <v>48</v>
      </c>
      <c r="D35" s="254"/>
      <c r="E35" s="280" t="s">
        <v>49</v>
      </c>
      <c r="F35" s="283" t="s">
        <v>50</v>
      </c>
      <c r="G35" s="284"/>
      <c r="H35" s="284"/>
      <c r="I35" s="284"/>
      <c r="J35" s="284"/>
      <c r="K35" s="284"/>
      <c r="L35" s="284"/>
      <c r="M35" s="285"/>
      <c r="N35" s="245"/>
    </row>
    <row r="36" spans="1:22" s="21" customFormat="1" ht="24" customHeight="1" thickBot="1" x14ac:dyDescent="0.3">
      <c r="A36" s="245"/>
      <c r="B36" s="276"/>
      <c r="C36" s="276"/>
      <c r="D36" s="278"/>
      <c r="E36" s="281"/>
      <c r="F36" s="283" t="s">
        <v>51</v>
      </c>
      <c r="G36" s="284"/>
      <c r="H36" s="284"/>
      <c r="I36" s="285"/>
      <c r="J36" s="283" t="s">
        <v>52</v>
      </c>
      <c r="K36" s="284"/>
      <c r="L36" s="284"/>
      <c r="M36" s="285"/>
      <c r="N36" s="245"/>
    </row>
    <row r="37" spans="1:22" s="21" customFormat="1" ht="33.75" customHeight="1" thickBot="1" x14ac:dyDescent="0.3">
      <c r="A37" s="275"/>
      <c r="B37" s="277"/>
      <c r="C37" s="277"/>
      <c r="D37" s="279"/>
      <c r="E37" s="282"/>
      <c r="F37" s="84" t="s">
        <v>53</v>
      </c>
      <c r="G37" s="85" t="s">
        <v>27</v>
      </c>
      <c r="H37" s="85" t="s">
        <v>54</v>
      </c>
      <c r="I37" s="86" t="s">
        <v>55</v>
      </c>
      <c r="J37" s="87" t="s">
        <v>53</v>
      </c>
      <c r="K37" s="85" t="s">
        <v>27</v>
      </c>
      <c r="L37" s="85" t="s">
        <v>54</v>
      </c>
      <c r="M37" s="86" t="s">
        <v>55</v>
      </c>
      <c r="N37" s="275"/>
    </row>
    <row r="38" spans="1:22" ht="13.5" thickBot="1" x14ac:dyDescent="0.25">
      <c r="A38" s="89">
        <v>23</v>
      </c>
      <c r="B38" s="89">
        <v>24</v>
      </c>
      <c r="C38" s="271">
        <v>25</v>
      </c>
      <c r="D38" s="272"/>
      <c r="E38" s="90">
        <v>26</v>
      </c>
      <c r="F38" s="91">
        <v>27</v>
      </c>
      <c r="G38" s="92">
        <v>28</v>
      </c>
      <c r="H38" s="92">
        <v>29</v>
      </c>
      <c r="I38" s="93">
        <v>30</v>
      </c>
      <c r="J38" s="94">
        <v>31</v>
      </c>
      <c r="K38" s="92">
        <v>32</v>
      </c>
      <c r="L38" s="92">
        <v>33</v>
      </c>
      <c r="M38" s="93">
        <v>34</v>
      </c>
      <c r="N38" s="90">
        <v>35</v>
      </c>
    </row>
    <row r="39" spans="1:22" ht="15" x14ac:dyDescent="0.2">
      <c r="A39" s="30" t="s">
        <v>38</v>
      </c>
      <c r="B39" s="95"/>
      <c r="C39" s="273"/>
      <c r="D39" s="274"/>
      <c r="E39" s="96"/>
      <c r="F39" s="97"/>
      <c r="G39" s="98"/>
      <c r="H39" s="98"/>
      <c r="I39" s="99">
        <f t="shared" ref="I39:I46" si="0">F39*G39</f>
        <v>0</v>
      </c>
      <c r="J39" s="97"/>
      <c r="K39" s="98"/>
      <c r="L39" s="98"/>
      <c r="M39" s="99">
        <f t="shared" ref="M39:M46" si="1">J39*K39</f>
        <v>0</v>
      </c>
      <c r="N39" s="100"/>
    </row>
    <row r="40" spans="1:22" ht="15" x14ac:dyDescent="0.2">
      <c r="A40" s="48"/>
      <c r="B40" s="101"/>
      <c r="C40" s="258"/>
      <c r="D40" s="259"/>
      <c r="E40" s="102"/>
      <c r="F40" s="103"/>
      <c r="G40" s="104"/>
      <c r="H40" s="104"/>
      <c r="I40" s="105">
        <f>F40*G40</f>
        <v>0</v>
      </c>
      <c r="J40" s="103"/>
      <c r="K40" s="104"/>
      <c r="L40" s="104"/>
      <c r="M40" s="105">
        <f t="shared" si="1"/>
        <v>0</v>
      </c>
      <c r="N40" s="106"/>
    </row>
    <row r="41" spans="1:22" ht="15" x14ac:dyDescent="0.2">
      <c r="A41" s="48" t="str">
        <f>'[2]15,08,д'!A53</f>
        <v>Аи-92</v>
      </c>
      <c r="B41" s="107"/>
      <c r="C41" s="260"/>
      <c r="D41" s="261"/>
      <c r="E41" s="108"/>
      <c r="F41" s="109"/>
      <c r="G41" s="110">
        <v>0.73899999999999999</v>
      </c>
      <c r="H41" s="110">
        <v>22</v>
      </c>
      <c r="I41" s="111">
        <f t="shared" si="0"/>
        <v>0</v>
      </c>
      <c r="J41" s="109"/>
      <c r="K41" s="110">
        <v>0.73899999999999999</v>
      </c>
      <c r="L41" s="110">
        <v>22</v>
      </c>
      <c r="M41" s="112">
        <f>J41*K41</f>
        <v>0</v>
      </c>
      <c r="N41" s="113"/>
    </row>
    <row r="42" spans="1:22" ht="15" x14ac:dyDescent="0.2">
      <c r="A42" s="48"/>
      <c r="B42" s="101"/>
      <c r="C42" s="258"/>
      <c r="D42" s="259"/>
      <c r="E42" s="102"/>
      <c r="F42" s="103"/>
      <c r="G42" s="104"/>
      <c r="H42" s="104"/>
      <c r="I42" s="105">
        <f t="shared" si="0"/>
        <v>0</v>
      </c>
      <c r="J42" s="103"/>
      <c r="K42" s="104"/>
      <c r="L42" s="104"/>
      <c r="M42" s="105">
        <f t="shared" si="1"/>
        <v>0</v>
      </c>
      <c r="N42" s="106"/>
    </row>
    <row r="43" spans="1:22" ht="15" x14ac:dyDescent="0.2">
      <c r="A43" s="48" t="s">
        <v>42</v>
      </c>
      <c r="B43" s="114"/>
      <c r="C43" s="260"/>
      <c r="D43" s="261"/>
      <c r="E43" s="108"/>
      <c r="F43" s="109"/>
      <c r="G43" s="110">
        <v>0.69399999999999995</v>
      </c>
      <c r="H43" s="110">
        <v>21</v>
      </c>
      <c r="I43" s="111">
        <f t="shared" si="0"/>
        <v>0</v>
      </c>
      <c r="J43" s="109"/>
      <c r="K43" s="110">
        <v>0.69399999999999995</v>
      </c>
      <c r="L43" s="110">
        <v>21</v>
      </c>
      <c r="M43" s="111">
        <f t="shared" si="1"/>
        <v>0</v>
      </c>
      <c r="N43" s="113"/>
    </row>
    <row r="44" spans="1:22" ht="15" x14ac:dyDescent="0.2">
      <c r="A44" s="48"/>
      <c r="B44" s="101"/>
      <c r="C44" s="258"/>
      <c r="D44" s="259"/>
      <c r="E44" s="102"/>
      <c r="F44" s="103"/>
      <c r="G44" s="104"/>
      <c r="H44" s="104"/>
      <c r="I44" s="105">
        <f t="shared" si="0"/>
        <v>0</v>
      </c>
      <c r="J44" s="103"/>
      <c r="K44" s="104"/>
      <c r="L44" s="104"/>
      <c r="M44" s="105">
        <f t="shared" si="1"/>
        <v>0</v>
      </c>
      <c r="N44" s="106"/>
    </row>
    <row r="45" spans="1:22" ht="15" x14ac:dyDescent="0.2">
      <c r="A45" s="48" t="s">
        <v>43</v>
      </c>
      <c r="B45" s="114"/>
      <c r="C45" s="260"/>
      <c r="D45" s="261"/>
      <c r="E45" s="108"/>
      <c r="F45" s="109"/>
      <c r="G45" s="110"/>
      <c r="H45" s="110"/>
      <c r="I45" s="111">
        <f t="shared" si="0"/>
        <v>0</v>
      </c>
      <c r="J45" s="109"/>
      <c r="K45" s="110">
        <v>0</v>
      </c>
      <c r="L45" s="110"/>
      <c r="M45" s="111">
        <f t="shared" si="1"/>
        <v>0</v>
      </c>
      <c r="N45" s="113"/>
    </row>
    <row r="46" spans="1:22" ht="15.75" thickBot="1" x14ac:dyDescent="0.25">
      <c r="A46" s="115"/>
      <c r="B46" s="116"/>
      <c r="C46" s="262"/>
      <c r="D46" s="263"/>
      <c r="E46" s="117"/>
      <c r="F46" s="118"/>
      <c r="G46" s="119"/>
      <c r="H46" s="119"/>
      <c r="I46" s="120">
        <f t="shared" si="0"/>
        <v>0</v>
      </c>
      <c r="J46" s="118"/>
      <c r="K46" s="119"/>
      <c r="L46" s="119"/>
      <c r="M46" s="120">
        <f t="shared" si="1"/>
        <v>0</v>
      </c>
      <c r="N46" s="121"/>
    </row>
    <row r="47" spans="1:22" ht="13.5" thickBot="1" x14ac:dyDescent="0.25">
      <c r="A47" s="19"/>
      <c r="B47" s="8"/>
      <c r="C47" s="17"/>
      <c r="D47" s="17"/>
      <c r="E47" s="8"/>
      <c r="F47" s="8"/>
      <c r="G47" s="8"/>
      <c r="H47" s="8"/>
      <c r="I47" s="8"/>
      <c r="J47" s="8"/>
      <c r="K47" s="8"/>
      <c r="L47" s="8"/>
      <c r="N47" s="122"/>
      <c r="O47" s="124"/>
      <c r="P47" s="124"/>
      <c r="Q47" s="124"/>
      <c r="R47" s="124"/>
      <c r="S47" s="124"/>
      <c r="T47" s="124"/>
      <c r="U47" s="124"/>
      <c r="V47" s="124"/>
    </row>
    <row r="48" spans="1:22" s="21" customFormat="1" ht="19.5" customHeight="1" thickBot="1" x14ac:dyDescent="0.3">
      <c r="A48" s="264" t="s">
        <v>46</v>
      </c>
      <c r="B48" s="246" t="s">
        <v>56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8"/>
    </row>
    <row r="49" spans="1:22" s="21" customFormat="1" ht="19.5" customHeight="1" thickBot="1" x14ac:dyDescent="0.3">
      <c r="A49" s="265"/>
      <c r="B49" s="244" t="s">
        <v>57</v>
      </c>
      <c r="C49" s="242" t="s">
        <v>58</v>
      </c>
      <c r="D49" s="242" t="s">
        <v>59</v>
      </c>
      <c r="E49" s="268" t="s">
        <v>60</v>
      </c>
      <c r="F49" s="253" t="s">
        <v>61</v>
      </c>
      <c r="G49" s="253"/>
      <c r="H49" s="242" t="s">
        <v>62</v>
      </c>
      <c r="I49" s="244" t="s">
        <v>63</v>
      </c>
      <c r="J49" s="244" t="s">
        <v>64</v>
      </c>
      <c r="K49" s="246" t="s">
        <v>65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8"/>
    </row>
    <row r="50" spans="1:22" s="21" customFormat="1" ht="33.75" customHeight="1" thickBot="1" x14ac:dyDescent="0.3">
      <c r="A50" s="266"/>
      <c r="B50" s="245"/>
      <c r="C50" s="243"/>
      <c r="D50" s="243"/>
      <c r="E50" s="269"/>
      <c r="F50" s="270"/>
      <c r="G50" s="270"/>
      <c r="H50" s="243"/>
      <c r="I50" s="245"/>
      <c r="J50" s="245"/>
      <c r="K50" s="249" t="s">
        <v>66</v>
      </c>
      <c r="L50" s="250"/>
      <c r="M50" s="251" t="s">
        <v>67</v>
      </c>
      <c r="N50" s="252"/>
      <c r="O50" s="253" t="s">
        <v>68</v>
      </c>
      <c r="P50" s="254"/>
      <c r="Q50" s="255" t="s">
        <v>69</v>
      </c>
      <c r="R50" s="254"/>
      <c r="S50" s="255" t="s">
        <v>70</v>
      </c>
      <c r="T50" s="254"/>
      <c r="U50" s="256" t="s">
        <v>71</v>
      </c>
      <c r="V50" s="257"/>
    </row>
    <row r="51" spans="1:22" s="21" customFormat="1" ht="29.25" customHeight="1" thickBot="1" x14ac:dyDescent="0.3">
      <c r="A51" s="267"/>
      <c r="B51" s="125" t="s">
        <v>33</v>
      </c>
      <c r="C51" s="125" t="s">
        <v>33</v>
      </c>
      <c r="D51" s="126" t="s">
        <v>33</v>
      </c>
      <c r="E51" s="125" t="s">
        <v>33</v>
      </c>
      <c r="F51" s="126" t="s">
        <v>33</v>
      </c>
      <c r="G51" s="125" t="s">
        <v>22</v>
      </c>
      <c r="H51" s="126" t="s">
        <v>33</v>
      </c>
      <c r="I51" s="125" t="s">
        <v>33</v>
      </c>
      <c r="J51" s="126" t="s">
        <v>72</v>
      </c>
      <c r="K51" s="127" t="s">
        <v>33</v>
      </c>
      <c r="L51" s="128" t="s">
        <v>73</v>
      </c>
      <c r="M51" s="127" t="s">
        <v>33</v>
      </c>
      <c r="N51" s="128" t="s">
        <v>73</v>
      </c>
      <c r="O51" s="129" t="s">
        <v>33</v>
      </c>
      <c r="P51" s="130" t="s">
        <v>73</v>
      </c>
      <c r="Q51" s="127" t="s">
        <v>33</v>
      </c>
      <c r="R51" s="128" t="s">
        <v>73</v>
      </c>
      <c r="S51" s="129" t="s">
        <v>33</v>
      </c>
      <c r="T51" s="130" t="s">
        <v>73</v>
      </c>
      <c r="U51" s="127" t="s">
        <v>33</v>
      </c>
      <c r="V51" s="128" t="s">
        <v>73</v>
      </c>
    </row>
    <row r="52" spans="1:22" s="78" customFormat="1" ht="20.25" customHeight="1" x14ac:dyDescent="0.25">
      <c r="A52" s="131" t="s">
        <v>38</v>
      </c>
      <c r="B52" s="132">
        <f>I52+H52+C52</f>
        <v>0</v>
      </c>
      <c r="C52" s="191"/>
      <c r="D52" s="133">
        <f>B52-E52</f>
        <v>0</v>
      </c>
      <c r="E52" s="134">
        <f>F52+H52+I52</f>
        <v>0</v>
      </c>
      <c r="F52" s="135"/>
      <c r="G52" s="136"/>
      <c r="H52" s="188"/>
      <c r="I52" s="137">
        <f>K52+U52</f>
        <v>0</v>
      </c>
      <c r="J52" s="138">
        <v>125</v>
      </c>
      <c r="K52" s="185">
        <v>0</v>
      </c>
      <c r="L52" s="139">
        <f>K52*J52</f>
        <v>0</v>
      </c>
      <c r="M52" s="182">
        <v>0</v>
      </c>
      <c r="N52" s="139">
        <f>J52*M52</f>
        <v>0</v>
      </c>
      <c r="O52" s="140">
        <v>0</v>
      </c>
      <c r="P52" s="141">
        <f>O52*J52</f>
        <v>0</v>
      </c>
      <c r="Q52" s="142"/>
      <c r="R52" s="139">
        <f>J52*Q52</f>
        <v>0</v>
      </c>
      <c r="S52" s="182">
        <v>0</v>
      </c>
      <c r="T52" s="141">
        <f>J52*S52</f>
        <v>0</v>
      </c>
      <c r="U52" s="142">
        <f t="shared" ref="U52:V55" si="2">M52+O52+Q52+S52</f>
        <v>0</v>
      </c>
      <c r="V52" s="139">
        <f t="shared" si="2"/>
        <v>0</v>
      </c>
    </row>
    <row r="53" spans="1:22" s="78" customFormat="1" ht="19.5" customHeight="1" x14ac:dyDescent="0.25">
      <c r="A53" s="143" t="s">
        <v>41</v>
      </c>
      <c r="B53" s="132">
        <f>I53+H53+C53</f>
        <v>0</v>
      </c>
      <c r="C53" s="192"/>
      <c r="D53" s="144">
        <f>B53-E53</f>
        <v>0</v>
      </c>
      <c r="E53" s="145">
        <f>F53+H53+I53</f>
        <v>0</v>
      </c>
      <c r="F53" s="146"/>
      <c r="G53" s="136"/>
      <c r="H53" s="189"/>
      <c r="I53" s="137">
        <f>K53+U53</f>
        <v>0</v>
      </c>
      <c r="J53" s="147">
        <v>107</v>
      </c>
      <c r="K53" s="186">
        <v>0</v>
      </c>
      <c r="L53" s="139">
        <f>K53*J53</f>
        <v>0</v>
      </c>
      <c r="M53" s="183">
        <v>0</v>
      </c>
      <c r="N53" s="139">
        <f>J53*M53</f>
        <v>0</v>
      </c>
      <c r="O53" s="148">
        <v>0</v>
      </c>
      <c r="P53" s="141">
        <f>O53*J53</f>
        <v>0</v>
      </c>
      <c r="Q53" s="149"/>
      <c r="R53" s="139">
        <f>J53*Q53</f>
        <v>0</v>
      </c>
      <c r="S53" s="183">
        <v>0</v>
      </c>
      <c r="T53" s="141">
        <f>J53*S53</f>
        <v>0</v>
      </c>
      <c r="U53" s="142">
        <f t="shared" si="2"/>
        <v>0</v>
      </c>
      <c r="V53" s="139">
        <f>N53+P53+R53+T53</f>
        <v>0</v>
      </c>
    </row>
    <row r="54" spans="1:22" s="78" customFormat="1" ht="19.5" customHeight="1" x14ac:dyDescent="0.25">
      <c r="A54" s="143" t="s">
        <v>42</v>
      </c>
      <c r="B54" s="132">
        <f>I54+H54+C54</f>
        <v>0</v>
      </c>
      <c r="C54" s="192"/>
      <c r="D54" s="144">
        <f>B54-E54</f>
        <v>0</v>
      </c>
      <c r="E54" s="145">
        <f>F54+H54+I54</f>
        <v>0</v>
      </c>
      <c r="F54" s="146"/>
      <c r="G54" s="136"/>
      <c r="H54" s="189"/>
      <c r="I54" s="137">
        <f>K54+U54</f>
        <v>0</v>
      </c>
      <c r="J54" s="147">
        <v>88</v>
      </c>
      <c r="K54" s="186">
        <v>0</v>
      </c>
      <c r="L54" s="139">
        <f>K54*J54</f>
        <v>0</v>
      </c>
      <c r="M54" s="183">
        <v>0</v>
      </c>
      <c r="N54" s="139">
        <f>J54*M54</f>
        <v>0</v>
      </c>
      <c r="O54" s="148">
        <v>0</v>
      </c>
      <c r="P54" s="141">
        <f>O54*J54</f>
        <v>0</v>
      </c>
      <c r="Q54" s="149"/>
      <c r="R54" s="139">
        <f>J54*Q54</f>
        <v>0</v>
      </c>
      <c r="S54" s="183">
        <v>0</v>
      </c>
      <c r="T54" s="141">
        <f>J54*S54</f>
        <v>0</v>
      </c>
      <c r="U54" s="142">
        <f t="shared" si="2"/>
        <v>0</v>
      </c>
      <c r="V54" s="139">
        <f t="shared" si="2"/>
        <v>0</v>
      </c>
    </row>
    <row r="55" spans="1:22" s="78" customFormat="1" ht="18.75" customHeight="1" thickBot="1" x14ac:dyDescent="0.3">
      <c r="A55" s="143" t="s">
        <v>43</v>
      </c>
      <c r="B55" s="132">
        <f>I55+H55+C55</f>
        <v>0</v>
      </c>
      <c r="C55" s="193"/>
      <c r="D55" s="144">
        <f>B55-E55</f>
        <v>0</v>
      </c>
      <c r="E55" s="150">
        <f>F55+H55+I55</f>
        <v>0</v>
      </c>
      <c r="F55" s="151"/>
      <c r="G55" s="152"/>
      <c r="H55" s="190"/>
      <c r="I55" s="153">
        <f>K55+U55</f>
        <v>0</v>
      </c>
      <c r="J55" s="154">
        <v>98</v>
      </c>
      <c r="K55" s="187">
        <v>0</v>
      </c>
      <c r="L55" s="155">
        <f>K55*J55</f>
        <v>0</v>
      </c>
      <c r="M55" s="184">
        <v>0</v>
      </c>
      <c r="N55" s="155">
        <f>J55*M55</f>
        <v>0</v>
      </c>
      <c r="O55" s="156">
        <v>0</v>
      </c>
      <c r="P55" s="141">
        <f>N55*J55</f>
        <v>0</v>
      </c>
      <c r="Q55" s="157"/>
      <c r="R55" s="155">
        <f>J55*Q55</f>
        <v>0</v>
      </c>
      <c r="S55" s="184">
        <v>0</v>
      </c>
      <c r="T55" s="141">
        <f>J55*S55</f>
        <v>0</v>
      </c>
      <c r="U55" s="158">
        <f t="shared" si="2"/>
        <v>0</v>
      </c>
      <c r="V55" s="155">
        <f t="shared" si="2"/>
        <v>0</v>
      </c>
    </row>
    <row r="56" spans="1:22" s="78" customFormat="1" ht="27" customHeight="1" thickBot="1" x14ac:dyDescent="0.3">
      <c r="A56" s="159" t="s">
        <v>74</v>
      </c>
      <c r="B56" s="160">
        <f>I56+H56+C56</f>
        <v>0</v>
      </c>
      <c r="C56" s="161">
        <f>C52+C53+C54+C55</f>
        <v>0</v>
      </c>
      <c r="D56" s="160"/>
      <c r="E56" s="160">
        <f>F56+H56+I56</f>
        <v>0</v>
      </c>
      <c r="F56" s="161"/>
      <c r="G56" s="162"/>
      <c r="H56" s="163">
        <f>H52+H53+H54+H55</f>
        <v>0</v>
      </c>
      <c r="I56" s="164">
        <f>I52+I53+I54+I55</f>
        <v>0</v>
      </c>
      <c r="J56" s="165"/>
      <c r="K56" s="66">
        <f>K52+K53+K54+K55</f>
        <v>0</v>
      </c>
      <c r="L56" s="166">
        <f>L55+L54+L53+L52</f>
        <v>0</v>
      </c>
      <c r="M56" s="74">
        <f>M52+M53+M54+M55</f>
        <v>0</v>
      </c>
      <c r="N56" s="167">
        <f>N52+N53+N54+N55</f>
        <v>0</v>
      </c>
      <c r="O56" s="66">
        <f>O52+O53+O54+O55</f>
        <v>0</v>
      </c>
      <c r="P56" s="66">
        <f>P52+P53+P54+P55</f>
        <v>0</v>
      </c>
      <c r="Q56" s="68"/>
      <c r="R56" s="167"/>
      <c r="S56" s="66"/>
      <c r="T56" s="166"/>
      <c r="U56" s="70"/>
      <c r="V56" s="166"/>
    </row>
    <row r="57" spans="1:22" s="83" customFormat="1" ht="27" customHeight="1" x14ac:dyDescent="0.25">
      <c r="A57" s="82"/>
      <c r="B57" s="81"/>
      <c r="C57" s="81"/>
      <c r="D57" s="81"/>
      <c r="E57" s="81"/>
      <c r="F57" s="81"/>
      <c r="G57" s="82"/>
      <c r="H57" s="82"/>
      <c r="I57" s="81"/>
      <c r="J57" s="81"/>
      <c r="K57" s="168"/>
      <c r="L57" s="169"/>
      <c r="M57" s="81"/>
      <c r="N57" s="81"/>
      <c r="O57" s="81"/>
      <c r="P57" s="81"/>
      <c r="Q57" s="81"/>
      <c r="R57" s="81"/>
      <c r="S57" s="81"/>
      <c r="T57" s="81"/>
      <c r="U57" s="81"/>
      <c r="V57" s="81"/>
    </row>
    <row r="58" spans="1:22" ht="15" x14ac:dyDescent="0.25">
      <c r="B58" s="170" t="s">
        <v>80</v>
      </c>
      <c r="F58" s="170" t="s">
        <v>81</v>
      </c>
      <c r="I58" s="1" t="s">
        <v>75</v>
      </c>
      <c r="J58" s="171"/>
      <c r="K58" s="172"/>
      <c r="L58" s="241"/>
      <c r="M58" s="241"/>
    </row>
    <row r="59" spans="1:22" x14ac:dyDescent="0.2">
      <c r="I59" s="1" t="s">
        <v>76</v>
      </c>
      <c r="J59" s="171"/>
      <c r="K59" s="1"/>
      <c r="L59" s="241"/>
      <c r="M59" s="241"/>
      <c r="N59" s="173"/>
    </row>
    <row r="60" spans="1:22" ht="12" customHeight="1" x14ac:dyDescent="0.25">
      <c r="D60" s="239"/>
      <c r="E60" s="240"/>
      <c r="I60" s="1" t="s">
        <v>77</v>
      </c>
      <c r="J60" s="1"/>
      <c r="K60" s="1"/>
      <c r="L60" s="241"/>
      <c r="M60" s="241"/>
    </row>
    <row r="61" spans="1:22" hidden="1" x14ac:dyDescent="0.2">
      <c r="D61" s="240"/>
      <c r="E61" s="240"/>
      <c r="I61" s="1" t="s">
        <v>78</v>
      </c>
      <c r="J61" s="1"/>
      <c r="K61" s="1"/>
      <c r="L61" s="241"/>
      <c r="M61" s="241"/>
    </row>
    <row r="62" spans="1:22" ht="15" hidden="1" x14ac:dyDescent="0.25">
      <c r="D62" s="239"/>
      <c r="E62" s="240"/>
      <c r="I62" s="1" t="s">
        <v>79</v>
      </c>
      <c r="J62" s="1"/>
      <c r="K62" s="1"/>
      <c r="L62" s="174"/>
    </row>
    <row r="63" spans="1:22" ht="15" x14ac:dyDescent="0.25">
      <c r="I63" s="1"/>
      <c r="J63" s="1"/>
      <c r="K63" s="175"/>
    </row>
    <row r="64" spans="1:22" ht="15" x14ac:dyDescent="0.25">
      <c r="I64" s="1"/>
      <c r="J64" s="1"/>
      <c r="K64" s="175"/>
    </row>
    <row r="65" spans="9:10" x14ac:dyDescent="0.2">
      <c r="I65" s="1"/>
      <c r="J65" s="1"/>
    </row>
    <row r="66" spans="9:10" x14ac:dyDescent="0.2">
      <c r="I66" s="1"/>
      <c r="J66" s="1"/>
    </row>
  </sheetData>
  <protectedRanges>
    <protectedRange sqref="W57:IV71 A64:V71" name="Диапазон18"/>
    <protectedRange sqref="P33:IV33 W32:IV32" name="Диапазон16"/>
    <protectedRange sqref="W1:IV6" name="Диапазон15"/>
    <protectedRange sqref="W47:IV47" name="Диапазон17"/>
    <protectedRange sqref="A57:A63 F57:V63 B57:E57 B63:E63" name="Диапазон18_1"/>
    <protectedRange sqref="A32:O33 P32:V32" name="Диапазон16_1"/>
    <protectedRange sqref="S56" name="Диапазон14_1"/>
    <protectedRange sqref="O56:P56" name="Диапазон12_1"/>
    <protectedRange sqref="K56" name="Диапазон10_1"/>
    <protectedRange sqref="H52:H56" name="Диапазон9_1"/>
    <protectedRange sqref="C52:C56" name="Диапазон7_1"/>
    <protectedRange sqref="F39:H42 F44:H46 A39:E40 J44:L46 J39:L42 A42:E46 A41 E41" name="Диапазон3_1"/>
    <protectedRange sqref="L30:O31" name="Диапазон1_1"/>
    <protectedRange sqref="B31:C31" name="Диапазон2_1"/>
    <protectedRange sqref="F10:F31 G31:H31" name="Диапазон4_1"/>
    <protectedRange sqref="Q10:Q31 R30:R31" name="Диапазон8_1"/>
    <protectedRange sqref="F52:F56" name="Диапазон13_1"/>
    <protectedRange sqref="M56" name="Диапазон15_1"/>
    <protectedRange sqref="Q56" name="Диапазон17_1"/>
    <protectedRange sqref="A1:V6" name="Диапазон3_2"/>
    <protectedRange sqref="A47:V47" name="Диапазон4_2"/>
    <protectedRange sqref="L10:O29" name="Диапазон18_2"/>
    <protectedRange sqref="I44:I46 I39:I42 M44:M46 M39:M42 F43:M43" name="Диапазон2_2"/>
    <protectedRange sqref="B58:E62" name="Диапазон2_1_3"/>
    <protectedRange sqref="B30:C30 C11:C14 C16:C21 C23:C28" name="Диапазон14_1_1"/>
    <protectedRange sqref="G15:H30" name="Диапазон12_1_1"/>
    <protectedRange sqref="G10:H14" name="Диапазон13_1_1"/>
    <protectedRange sqref="Q52:Q55" name="Диапазон4_2_3_1_1"/>
    <protectedRange sqref="B41" name="Диапазон3_1_1"/>
    <protectedRange sqref="C41:D41" name="Диапазон3_1_2"/>
  </protectedRanges>
  <mergeCells count="61">
    <mergeCell ref="D62:E62"/>
    <mergeCell ref="L58:M58"/>
    <mergeCell ref="L59:M59"/>
    <mergeCell ref="D60:E60"/>
    <mergeCell ref="L60:M60"/>
    <mergeCell ref="D61:E61"/>
    <mergeCell ref="L61:M61"/>
    <mergeCell ref="H49:H50"/>
    <mergeCell ref="I49:I50"/>
    <mergeCell ref="J49:J50"/>
    <mergeCell ref="K49:V49"/>
    <mergeCell ref="K50:L50"/>
    <mergeCell ref="M50:N50"/>
    <mergeCell ref="O50:P50"/>
    <mergeCell ref="Q50:R50"/>
    <mergeCell ref="S50:T50"/>
    <mergeCell ref="U50:V50"/>
    <mergeCell ref="C44:D44"/>
    <mergeCell ref="C45:D45"/>
    <mergeCell ref="C46:D46"/>
    <mergeCell ref="A48:A51"/>
    <mergeCell ref="B48:V48"/>
    <mergeCell ref="B49:B50"/>
    <mergeCell ref="C49:C50"/>
    <mergeCell ref="D49:D50"/>
    <mergeCell ref="E49:E50"/>
    <mergeCell ref="F49:G50"/>
    <mergeCell ref="C38:D38"/>
    <mergeCell ref="C39:D39"/>
    <mergeCell ref="C40:D40"/>
    <mergeCell ref="C41:D41"/>
    <mergeCell ref="C42:D42"/>
    <mergeCell ref="C43:D43"/>
    <mergeCell ref="A34:M34"/>
    <mergeCell ref="N34:N37"/>
    <mergeCell ref="A35:A37"/>
    <mergeCell ref="B35:B37"/>
    <mergeCell ref="C35:D37"/>
    <mergeCell ref="E35:E37"/>
    <mergeCell ref="F35:M35"/>
    <mergeCell ref="F36:I36"/>
    <mergeCell ref="J36:M36"/>
    <mergeCell ref="U7:V7"/>
    <mergeCell ref="F8:F9"/>
    <mergeCell ref="G8:G9"/>
    <mergeCell ref="H8:H9"/>
    <mergeCell ref="L8:L9"/>
    <mergeCell ref="R8:S8"/>
    <mergeCell ref="A7:A9"/>
    <mergeCell ref="B7:C7"/>
    <mergeCell ref="D7:E7"/>
    <mergeCell ref="F7:H7"/>
    <mergeCell ref="I7:K7"/>
    <mergeCell ref="L7:T7"/>
    <mergeCell ref="T1:U1"/>
    <mergeCell ref="D2:G2"/>
    <mergeCell ref="D3:G3"/>
    <mergeCell ref="J3:M3"/>
    <mergeCell ref="D4:G4"/>
    <mergeCell ref="S4:T4"/>
    <mergeCell ref="U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</vt:lpstr>
      <vt:lpstr>1ночь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2015-09-02T11:40:28Z</dcterms:created>
  <dcterms:modified xsi:type="dcterms:W3CDTF">2015-09-07T11:51:39Z</dcterms:modified>
</cp:coreProperties>
</file>