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Дима\Documents\"/>
    </mc:Choice>
  </mc:AlternateContent>
  <bookViews>
    <workbookView xWindow="0" yWindow="0" windowWidth="25200" windowHeight="14280" tabRatio="952" activeTab="8"/>
  </bookViews>
  <sheets>
    <sheet name="Содержание" sheetId="1" r:id="rId1"/>
    <sheet name="Настройка категории" sheetId="4" r:id="rId2"/>
    <sheet name="Пицца со шпинатом и фетой" sheetId="5" r:id="rId3"/>
    <sheet name="Малосольные огурчики" sheetId="20" r:id="rId4"/>
    <sheet name="Борщ классический" sheetId="21" r:id="rId5"/>
    <sheet name="Куриный суп с вермишелью" sheetId="22" r:id="rId6"/>
    <sheet name="Русская окрошка" sheetId="23" r:id="rId7"/>
    <sheet name="Квашеная капуста" sheetId="24" r:id="rId8"/>
    <sheet name="Сливовое варенье" sheetId="29" r:id="rId9"/>
  </sheets>
  <externalReferences>
    <externalReference r:id="rId10"/>
    <externalReference r:id="rId11"/>
  </externalReferences>
  <definedNames>
    <definedName name="_xlnm.Print_Titles" localSheetId="0">'[1]Recipe Contents'!$3:$3</definedName>
    <definedName name="Категории" localSheetId="7">'[2]Настройка категорий'!$G$3</definedName>
    <definedName name="категории" localSheetId="1">'Квашеная капуста'!#REF!</definedName>
    <definedName name="Категория" localSheetId="4">'Борщ классический'!$G$3</definedName>
    <definedName name="Категория" localSheetId="7">'Квашеная капуста'!#REF!</definedName>
    <definedName name="Категория" localSheetId="5">'Куриный суп с вермишелью'!$G$3</definedName>
    <definedName name="Категория" localSheetId="3">'Малосольные огурчики'!$G$3</definedName>
    <definedName name="Категория" localSheetId="1">'Квашеная капуста'!$G$3</definedName>
    <definedName name="Категория" localSheetId="2">'Пицца со шпинатом и фетой'!$G$3</definedName>
    <definedName name="Категория" localSheetId="6">'Русская окрошка'!$G$3</definedName>
    <definedName name="Категория" localSheetId="8">'Сливовое варенье'!$G$3</definedName>
    <definedName name="Категория">'Квашеная капуста'!$G$3</definedName>
    <definedName name="Название_рецепта" localSheetId="4">'Борщ классический'!$E$3</definedName>
    <definedName name="Название_рецепта" localSheetId="7">'Квашеная капуста'!$E$3</definedName>
    <definedName name="Название_рецепта" localSheetId="5">'Куриный суп с вермишелью'!$E$3</definedName>
    <definedName name="Название_рецепта" localSheetId="3">'Малосольные огурчики'!$E$3</definedName>
    <definedName name="Название_рецепта" localSheetId="2">'Пицца со шпинатом и фетой'!$E$3</definedName>
    <definedName name="Название_рецепта" localSheetId="6">'Русская окрошка'!$E$3</definedName>
    <definedName name="Название_рецепта" localSheetId="8">'Сливовое варенье'!$E$3</definedName>
    <definedName name="Название_рецепта">#REF!</definedName>
    <definedName name="Поиск_категории" localSheetId="8">Содержание!#REF!</definedName>
    <definedName name="Поиск_категории">Содержание!#REF!</definedName>
    <definedName name="теги" localSheetId="4">'Борщ классический'!$B$27</definedName>
    <definedName name="теги" localSheetId="7">'Квашеная капуста'!$B$29</definedName>
    <definedName name="теги" localSheetId="5">'Куриный суп с вермишелью'!$B$29</definedName>
    <definedName name="теги" localSheetId="3">'Малосольные огурчики'!$B$29</definedName>
    <definedName name="теги" localSheetId="2">'Пицца со шпинатом и фетой'!$B$29</definedName>
    <definedName name="теги" localSheetId="6">'Русская окрошка'!$B$29</definedName>
    <definedName name="теги" localSheetId="8">'Сливовое варенье'!$B$29</definedName>
  </definedNames>
  <calcPr calcId="152511"/>
</workbook>
</file>

<file path=xl/calcChain.xml><?xml version="1.0" encoding="utf-8"?>
<calcChain xmlns="http://schemas.openxmlformats.org/spreadsheetml/2006/main">
  <c r="B10" i="1" l="1"/>
  <c r="A1" i="29"/>
  <c r="B4" i="1"/>
  <c r="B5" i="1"/>
  <c r="B6" i="1"/>
  <c r="B7" i="1"/>
  <c r="A7" i="1" s="1"/>
  <c r="B8" i="1"/>
  <c r="B9" i="1"/>
  <c r="A9" i="1" s="1"/>
  <c r="A8" i="1"/>
  <c r="D8" i="1"/>
  <c r="E8" i="1" s="1"/>
  <c r="F8" i="1" s="1"/>
  <c r="G8" i="1" s="1"/>
  <c r="D7" i="1"/>
  <c r="E7" i="1" s="1"/>
  <c r="F7" i="1" s="1"/>
  <c r="G7" i="1" s="1"/>
  <c r="D9" i="1"/>
  <c r="E9" i="1" s="1"/>
  <c r="F9" i="1" s="1"/>
  <c r="G9" i="1" s="1"/>
  <c r="H7" i="1"/>
  <c r="H8" i="1"/>
  <c r="H9" i="1"/>
  <c r="I7" i="1"/>
  <c r="I8" i="1"/>
  <c r="I9" i="1"/>
  <c r="A1" i="24" l="1"/>
  <c r="A1" i="23" l="1"/>
  <c r="A1" i="22"/>
  <c r="A1" i="21"/>
  <c r="A1" i="20"/>
  <c r="A1" i="5"/>
  <c r="D5" i="1"/>
  <c r="E5" i="1" s="1"/>
  <c r="F5" i="1" s="1"/>
  <c r="G5" i="1" s="1"/>
  <c r="D6" i="1"/>
  <c r="E6" i="1" s="1"/>
  <c r="F6" i="1" s="1"/>
  <c r="G6" i="1" s="1"/>
  <c r="D10" i="1"/>
  <c r="E10" i="1" s="1"/>
  <c r="F10" i="1" s="1"/>
  <c r="G10" i="1" s="1"/>
  <c r="D4" i="1"/>
  <c r="E4" i="1" s="1"/>
  <c r="F4" i="1" s="1"/>
  <c r="G4" i="1" s="1"/>
  <c r="H10" i="1"/>
  <c r="I10" i="1"/>
  <c r="H6" i="1"/>
  <c r="A6" i="1" l="1"/>
  <c r="A10" i="1"/>
  <c r="H5" i="1"/>
  <c r="I6" i="1"/>
  <c r="A5" i="1" l="1"/>
  <c r="H4" i="1"/>
  <c r="I5" i="1"/>
  <c r="I4" i="1"/>
  <c r="A4" i="1" l="1"/>
</calcChain>
</file>

<file path=xl/sharedStrings.xml><?xml version="1.0" encoding="utf-8"?>
<sst xmlns="http://schemas.openxmlformats.org/spreadsheetml/2006/main" count="219" uniqueCount="124">
  <si>
    <t>Категории рецептов</t>
  </si>
  <si>
    <t>Основное блюдо</t>
  </si>
  <si>
    <t>Запеканка</t>
  </si>
  <si>
    <t>Салат</t>
  </si>
  <si>
    <t>Десерт</t>
  </si>
  <si>
    <t>Суп</t>
  </si>
  <si>
    <t>Напиток</t>
  </si>
  <si>
    <t>Хлеб</t>
  </si>
  <si>
    <t>Бутерброд</t>
  </si>
  <si>
    <t>Книга рецептов</t>
  </si>
  <si>
    <t>Кухня для детей</t>
  </si>
  <si>
    <t>Дополнительное блюдо</t>
  </si>
  <si>
    <t>Звезда 1</t>
  </si>
  <si>
    <t>Звезда 2</t>
  </si>
  <si>
    <t>Звезда 3</t>
  </si>
  <si>
    <t>Звезда 4</t>
  </si>
  <si>
    <t>ССЫЛКА</t>
  </si>
  <si>
    <t>НАЗВАНИЕ РЕЦЕПТА</t>
  </si>
  <si>
    <t>ОЦЕНКА</t>
  </si>
  <si>
    <t>КАТЕГОРИЯ</t>
  </si>
  <si>
    <t>ТЕГИ</t>
  </si>
  <si>
    <t>ПРИМЕЧАНИЯ</t>
  </si>
  <si>
    <t>Пицца со шпинатом и фетой</t>
  </si>
  <si>
    <t>ИНГРЕДИЕНТЫ</t>
  </si>
  <si>
    <t>ИНСТРУКЦИИ</t>
  </si>
  <si>
    <t>ВРЕМЯ ПРИГОТОВЛЕНИЯ</t>
  </si>
  <si>
    <t>ВРЕМЯ ГОТОВКИ</t>
  </si>
  <si>
    <t>г жиров</t>
  </si>
  <si>
    <t>мг натрия</t>
  </si>
  <si>
    <t>г углеводов</t>
  </si>
  <si>
    <t>ТЕГИ РЕЦЕПТА</t>
  </si>
  <si>
    <t>пицца, шпинат, фета, сыр</t>
  </si>
  <si>
    <t>СВЕДЕНИЯ О ПИТАТЕЛЬНОСТИ (в одной порции)</t>
  </si>
  <si>
    <t>ВЫХОД</t>
  </si>
  <si>
    <t>мг холестерина</t>
  </si>
  <si>
    <t>4 звезды</t>
  </si>
  <si>
    <t>3/4 чашки теплой воды</t>
  </si>
  <si>
    <t>2 ст. ложки оливкового или канолового масла</t>
  </si>
  <si>
    <t>1/2 ч. ложки соли</t>
  </si>
  <si>
    <t>2 чашки хлебопекарной муки</t>
  </si>
  <si>
    <t>2 ч. ложки активных сухих дрожжей</t>
  </si>
  <si>
    <t>1 зубчик чеснока, измельченный</t>
  </si>
  <si>
    <t>1/8 ч. ложки чесночной соли</t>
  </si>
  <si>
    <t>2 чашки измельченного свежего шпината</t>
  </si>
  <si>
    <t>1 небольшая красная луковица</t>
  </si>
  <si>
    <t>1 чашка нарезанных свежих грибов</t>
  </si>
  <si>
    <t>1 чашка тертой моцареллы</t>
  </si>
  <si>
    <t>1/4 чашки накрошенной феты</t>
  </si>
  <si>
    <t>1/2 ч. ложки сухого базилика</t>
  </si>
  <si>
    <t xml:space="preserve">Поместите первые шесть ингредиентов в хлебопечку в порядке, указанном производителем. 
Выберите программу для теста. Проверьте тесто после 5 минут замешивания: если необходимо, добавьте 1–2 ст. ложки воды или муки. 
По завершении программы выложите тесто на поверхность, слегка посыпанную мукой. Месите в течении 1 минуты. 
Накройте тканью и отставьте на 15 минут. 
Раскатайте тесто на 12-дюймовом противне для пиццы. Накройте и отставьте в теплое место подходить на 20 минут. 
Посыпьте чесноком и чесночной солью. Разложите по тесту шпинат, лук, грибы, сыры и базилик. 
Выпекайте при 200 °C в течение 35–40 минут или до появления золотистой корочки и расплавления сыра. 
Перед разрезанием готовой пиццы подождите 5 минут. </t>
  </si>
  <si>
    <t>#</t>
  </si>
  <si>
    <t>Закуски</t>
  </si>
  <si>
    <t>Малосольные огурчики</t>
  </si>
  <si>
    <t>-    1 кг огурцов</t>
  </si>
  <si>
    <t>-    1 литр кипяченой воды</t>
  </si>
  <si>
    <t>-    2-3 столовых ложки соли (~ 80 г)</t>
  </si>
  <si>
    <t>-    1 -3 зубчика чеснока</t>
  </si>
  <si>
    <t>-    листья черной смородины</t>
  </si>
  <si>
    <t>-    укроп (можно старый зонтиками)</t>
  </si>
  <si>
    <t>-    листья вишни</t>
  </si>
  <si>
    <t>-    листья хрена</t>
  </si>
  <si>
    <t>Желательно выбрать огурчики примерно одинакового размера, тогда они равномерно и одинаково просолятся. 
1. Огурцы замочить в холодной воде примерно на 4 часа. 
Затем обрезать немного с обеих сторон. Если огурцы крупные, разрезать их пополам. 
2. Вскипятить воду. Растворить соль и сахар. Охладить до комнатной температуры. 
3. На дно тазика или эмалированной кастрюли положить зелень - стебли укропа и листья хрена придадут огурцам "хрустости". По желанию можно добавить листья смородины и вишни. 
4. Очистить и добавить чеснок. Если чеснок молодой, то положить его неочищенным, вместе со стеблем. Уложить огурцы. И сверху - немного зонтиков укропа. 
5. Залить охлажденным рассолом. Придавить сверху крышкой или тарелкой. Малосольные огурцы будут готовы к употреблению через сутки.</t>
  </si>
  <si>
    <t>-     Сахар – 1 ч. ложка</t>
  </si>
  <si>
    <t>-    лавровый лист – 2-3 шт.</t>
  </si>
  <si>
    <t>-   Черный перец горошком – 8 шт.</t>
  </si>
  <si>
    <t>1 звезда</t>
  </si>
  <si>
    <t>Борщ классический</t>
  </si>
  <si>
    <t>- Бульон говяжий - 3 л. (если Вы еще не приготовили бульон, тогда вам следует взять 1 кг говядины - мякоть с косточкой).</t>
  </si>
  <si>
    <t>- Капуста свежая - 250 - 300 г.</t>
  </si>
  <si>
    <t>- Картофель - 2 шт. Средние</t>
  </si>
  <si>
    <t>- Морковь - 1 шт.</t>
  </si>
  <si>
    <t>- Лук репчатый - 1 шт.</t>
  </si>
  <si>
    <t>- Свекла - 1 шт., крупная, или 2 средние.</t>
  </si>
  <si>
    <t>- Чеснок - 2 зубчика.</t>
  </si>
  <si>
    <t>- Томатный соус или кетчуп - 2 стол. ложки. Кетчуп желательно либо просто томатный, либо шашлычный.</t>
  </si>
  <si>
    <t>- Растительное масло - 2 стол. ложки.</t>
  </si>
  <si>
    <t>- Соль, перец, приправы, зелень - по вкусу. (для тех кому важен ориентир - 1 стол. ложка соли с маленькой горкой).</t>
  </si>
  <si>
    <t>Хорошее настроение (с плохим - на кухне делать нечего!)</t>
  </si>
  <si>
    <t xml:space="preserve">Нарезаем свеклу тонкими длинными соломками. 
Разогреваем бульон, а сами в это время подготавливаем овощи. 
На разогретую сковороду выливаем масло, и выкладываем свеклу, жарим минут 10, затем в стакане с водой размешиваем кетчуп, и все это выливаем в свеклу. Перемешайте аккуратно, если вода не покрыла свеклу, то долейте еще воды. Теперь свеклу надо тушить, можно накрыть крышкой. Тушим около 30 минут, перед выключением проверьте - если свекла легко разламывается ложкой - значит пора ее выключать. 
Шинкуем капусту соломкой. 
Теперь из кастрюли вытащим мясо на тарелку, а в бульон отправляем капусту, варим минут 10. 
Пока вариться капуста, проверим свеклу. Подрегулируйте огонь, если она сильно кипит. 
Нарезаем лук, делим его пополам, а затем каждую половинку делим на 4 части и нарезаем. В таком виде лук будет не заметен в супе. 
Нарезаем картофель соломкой. 
Морковь можно натереть на крупной терке, но я люблю мелкие кубики. 
Отправляем к капусте - лук, картофель, а через 5 минут - морковь. 
Варим с закрытой крышкой минут 10 - 15, т.е. почти до самой готовности картофеля. Надо проверить кусочек картошки - попытаться его разломить и попробовать, если он чуть не доварен, то пришла пора свеклы. 
Выкладываем свеклу в кастрюлю. Осторожно перемешайте. 
Добавляем специи, лавровый лист, рубленный чеснок (чеснок лучше порубить, а не использовать пресс, потому как с рубленным чесноком намного вкуснее и ароматнее борщ). 
Теперь порежем на небольшие кусочки мясо. И выложим его в кастрюлю. 
3 минуты поварить, накрыть крышкой. Снять с плиты. Дать настояться минут 10 - 15. 
Такой борщ хорош как со сметаной, так и без нее. Я люблю со сметанкой, а муж ест без нее, но зато любит ржаной хлеб намазывать горчицей и есть вместе с борщом, </t>
  </si>
  <si>
    <t>соль, огурец</t>
  </si>
  <si>
    <t>борщ, свекла, суп</t>
  </si>
  <si>
    <t>Куриный суп с вермишелью</t>
  </si>
  <si>
    <t>вода - 3 л,</t>
  </si>
  <si>
    <t>курица - 500 г,</t>
  </si>
  <si>
    <t>морковь 1-2 шт,</t>
  </si>
  <si>
    <t>лук репчатый - 1-2 шт,</t>
  </si>
  <si>
    <t>картофель - 3-5 шт (картофель можно не добавлять),</t>
  </si>
  <si>
    <t>макаронные изделия - 100-120 г (2 горсти),</t>
  </si>
  <si>
    <t>соль,</t>
  </si>
  <si>
    <t>перец,</t>
  </si>
  <si>
    <t>укроп, петрушка</t>
  </si>
  <si>
    <t xml:space="preserve">Приготовить куриный бульон. Для этого необходимо промыть курицу и порезать на куски.
Морковь и луковицу почистить и все продукты поместить в кастрюлю и залить водой. 
После того, как вода закипит, нужно снять пену и убавить огонь. 
Бульон посолить и варить на медленном огне 40-50 минут. После того, как сварился бульон, нужно вытащить куски курицы, а также удалить морковку и лук. 
Куриное мясо разобрать на небольшие кусочки и положить обратно в бульон.
Картофель порезать кубиками или соломкой, положить в бульон и варить 10-15 минут с момента закипания. 
Репчатый лук мелко порезать.
Морковь натереть на крупной терке.
Спассеровать овощи в растительном масле на сковороде и добавить в суп.
Затем добавить вермишель и варить 5-7 минут до готовности макаронных изделий суп досолить, если необходимо, и поперчить по вкусу.
Выключить огонь, добавить рубленую зелень и дать настояться под крышкой.
</t>
  </si>
  <si>
    <t>Вермишель, кура, суп</t>
  </si>
  <si>
    <t>2 звезды</t>
  </si>
  <si>
    <t>Русская окрошка</t>
  </si>
  <si>
    <t>колбаса вареная – 200 г</t>
  </si>
  <si>
    <t>свежие огурцы – 2 шт.</t>
  </si>
  <si>
    <t>редиска – 1 пучок</t>
  </si>
  <si>
    <t>свежий зеленый лук – по вкусу</t>
  </si>
  <si>
    <t>картофель– 2-3 шт.</t>
  </si>
  <si>
    <t>куриные яйца – 4 шт.</t>
  </si>
  <si>
    <t>зелень укропа – по вкусу</t>
  </si>
  <si>
    <t>квас – 1 л</t>
  </si>
  <si>
    <t>сметана (20%) – 5 ст. л.</t>
  </si>
  <si>
    <t>соль/сахар/перец – по вкусу</t>
  </si>
  <si>
    <t>1.В первую очередь нам нужно отварить куриные яйца (вкрутую). Для этого промываем их
сначала под холодной водой, а затем помещаем в небольшую посудину с подсоленной водой,
которую отправляем на огонь. Отвариваем яйца как минимум 10-12 минут (после того, как
закипит вода).
2.Одновременно с яйцами ставим отвариваться и картофель «в мундире» (не забываем только
перед этим его как следует промыть). Затем выкладываем готовый картофель на отдельную
тарелку, чтобы тот остыл, а яйца просто помещаем под холодную воду.
3. Пока яйца и картошка остывают, мы в это время займемся подготовкой остальных продуктов.
Итак, нарезаем мелкими кубиками вареную колбасу и сразу выкладываем ее в какую-то
небольшую кастрюльку.
Затем очень тщательно промываем под проточной водой все овощи (огурцы, редис, укроп и
зеленый лук). Просушиваем овощи на бумажном полотенце, после чего огурцы нарезаем
небольшими брусочками (или кубиками), редис – сначала напополам, а после тонкими
кружочками, ну а зелень просто мелко измельчаем ножом.
Если у огурцов очень жесткая кожица, тогда ее лучше очистить. Выкладываем все измельченные
овощи в кастрюлю к колбасе.
4.Теперь очищаем уже остывший картофель и куриные яйца и нарезаем их небольшими кубиками
(как и колбасу), после чего добавляем их к остальным ингредиентам.
5.Далее, когда все продукты у нас находятся в одной кастрюле, заливаем их квасом и добавляем
несколько столовых ложек сметаны. Сюда же добавляем соль и сахар по вкусу (сахар
добавляем в том случае, если вам попался слишком кислый квас). Хорошенько все
перемешиваем и пробуем окрошку на соль. Кстати, квас не обязательно добавлять в указанном
количестве. Главное, достичь той консистенции, которая вам нравится.
Теперь же разливаем готовую окрошку порционно по тарелкам, каждую из которых украшаем
дополнительно свежей мелкорубленой зеленью и нарезанными вареными яйцами.
А еще, если у вас кто-то в семье не любит окошку, вы можете просто отложить ему немного сухих
ингредиентов в отдельную тарелку, присолить их и заправить майонезом либо той же сметаной.
В результате получится вкусный сытный салатик!</t>
  </si>
  <si>
    <t xml:space="preserve">Квас, колбаса, яйца, </t>
  </si>
  <si>
    <t>3 звезды</t>
  </si>
  <si>
    <t>Квашеная капуста</t>
  </si>
  <si>
    <t>1 Капуста белокачанная</t>
  </si>
  <si>
    <t>2 Морковь</t>
  </si>
  <si>
    <t>3 Соль</t>
  </si>
  <si>
    <t>4 Сахар или мед</t>
  </si>
  <si>
    <t>5 Охлажденная кипяченая вода</t>
  </si>
  <si>
    <t>6 Банка трехлитровая</t>
  </si>
  <si>
    <t>Количество капусты, если не хватит, то можно дорезать, а если лишнее, то можно в другую банку, например, литровую, или сделать салат Моркови берем по вкусу Я кладу немного Натираю на крупной терке или режу соломкойТеперь аккуратно перемешиваем Мять ее не надо!!!и плотно укладываем в трехлитровую банку почти до верха Я наталкиваю кулаком, а вы смотрите сами чем вам удобно На фото показано, что морковку укладывают слоями, но я перемешиваюТеперь берем охлажденную кипяченую воду и заливаем в банку Она будет впитываться, так как капуста плотно спрессована Поэтому подождите немного и опять долейте. После того, как вода перестанет опускаться, сверху кладем одну столовую ложку с большим верхом соли и столовую ложку меда или сахара Ставим банку в тарелку глубокую, так как капуста начнет интенсивно выделять сок Через сутки капуста готова Насыпаем в тарелку порцию, добавляем лук и постное масло.Приятного</t>
  </si>
  <si>
    <t>Капуста, Соль, Сахар, Морковь</t>
  </si>
  <si>
    <t>5</t>
  </si>
  <si>
    <t xml:space="preserve">Сливовое варенье </t>
  </si>
  <si>
    <t>Сахар 1 Килограм</t>
  </si>
  <si>
    <t>Слива 1 Килограм</t>
  </si>
  <si>
    <t>Вода 1 стакан (250 грам)</t>
  </si>
  <si>
    <t>Чтобы быстро приготовить варенье из слив вам понадобится один килограмм очень спелых слив и 600 грамм сахара. Данный способ предполагает варку в один прием и сохраняет все витамины. Тем более он экономит время. Благодаря этому способу вы быстро получите желаемый десерт к чаю.
Итак, чистые спелые сливы следует очистить от косточек и измельчить, используя для этой цели блендер. Затем, в сливовую массу добавляем сахар и ставим будущее вкусное варенье на огонь в эмалированной кастрюле (или тазу). Стоит положить рассекатель огня на конфорочную плиту.
Доводим массу до кипения, в это время нужно ее непрерывно помешивать, чтобы она не прикипела и равномерно нагревалась. Как только варенье закипит, убавляете огонь и варите еще полчаса. Вот в принципе и все. Остается только закатать горячее варенье в стерилизованные банки.</t>
  </si>
  <si>
    <t>Слива. Сахар, 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</si>
</sst>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."/>
  </numFmts>
  <fonts count="25" x14ac:knownFonts="1">
    <font>
      <sz val="10"/>
      <color theme="3"/>
      <name val="Cambria"/>
      <family val="2"/>
      <scheme val="minor"/>
    </font>
    <font>
      <b/>
      <sz val="15"/>
      <color theme="3"/>
      <name val="Cambria"/>
      <family val="2"/>
      <scheme val="minor"/>
    </font>
    <font>
      <b/>
      <sz val="13"/>
      <color theme="3"/>
      <name val="Cambria"/>
      <family val="2"/>
      <scheme val="minor"/>
    </font>
    <font>
      <b/>
      <sz val="11"/>
      <color theme="3"/>
      <name val="Cambria"/>
      <family val="2"/>
      <scheme val="minor"/>
    </font>
    <font>
      <sz val="9"/>
      <color theme="0"/>
      <name val="Cambria"/>
      <family val="2"/>
      <scheme val="minor"/>
    </font>
    <font>
      <b/>
      <i/>
      <sz val="18"/>
      <color theme="0"/>
      <name val="Georgia"/>
      <family val="2"/>
      <scheme val="major"/>
    </font>
    <font>
      <sz val="9"/>
      <color theme="3"/>
      <name val="Cambria"/>
      <family val="2"/>
      <scheme val="minor"/>
    </font>
    <font>
      <b/>
      <sz val="9"/>
      <color theme="0"/>
      <name val="Cambria"/>
      <family val="2"/>
      <scheme val="minor"/>
    </font>
    <font>
      <sz val="9"/>
      <color theme="3"/>
      <name val="Georgia"/>
      <family val="2"/>
      <scheme val="major"/>
    </font>
    <font>
      <sz val="8"/>
      <color theme="0"/>
      <name val="Cambria"/>
      <family val="2"/>
      <scheme val="minor"/>
    </font>
    <font>
      <i/>
      <sz val="9"/>
      <color theme="0"/>
      <name val="Cambria"/>
      <family val="2"/>
      <scheme val="minor"/>
    </font>
    <font>
      <sz val="8"/>
      <color theme="3"/>
      <name val="Georgia"/>
      <family val="1"/>
      <scheme val="major"/>
    </font>
    <font>
      <b/>
      <i/>
      <sz val="22"/>
      <color theme="3"/>
      <name val="Cambria"/>
      <family val="1"/>
      <scheme val="minor"/>
    </font>
    <font>
      <b/>
      <sz val="10"/>
      <color theme="3"/>
      <name val="Cambria"/>
      <family val="2"/>
      <scheme val="minor"/>
    </font>
    <font>
      <b/>
      <sz val="9"/>
      <color theme="0"/>
      <name val="Cambria"/>
      <family val="1"/>
      <scheme val="minor"/>
    </font>
    <font>
      <sz val="18"/>
      <color theme="3"/>
      <name val="Georgia"/>
      <family val="1"/>
      <scheme val="major"/>
    </font>
    <font>
      <b/>
      <sz val="11"/>
      <color theme="0"/>
      <name val="Cambria"/>
      <family val="1"/>
      <scheme val="minor"/>
    </font>
    <font>
      <u/>
      <sz val="10"/>
      <color theme="10"/>
      <name val="Georgia"/>
      <family val="1"/>
      <scheme val="major"/>
    </font>
    <font>
      <u/>
      <sz val="10"/>
      <color theme="11"/>
      <name val="Georgia"/>
      <family val="1"/>
      <scheme val="major"/>
    </font>
    <font>
      <sz val="8"/>
      <color theme="3"/>
      <name val="Cambria"/>
      <family val="2"/>
      <scheme val="minor"/>
    </font>
    <font>
      <outline/>
      <shadow/>
      <sz val="8"/>
      <color theme="3"/>
      <name val="Georgia"/>
      <family val="1"/>
      <charset val="204"/>
      <scheme val="major"/>
    </font>
    <font>
      <sz val="8"/>
      <color theme="3"/>
      <name val="Georgia"/>
      <family val="1"/>
      <charset val="204"/>
      <scheme val="major"/>
    </font>
    <font>
      <sz val="12"/>
      <color theme="3"/>
      <name val="Times New Roman"/>
      <family val="1"/>
      <charset val="204"/>
    </font>
    <font>
      <strike/>
      <outline/>
      <shadow/>
      <sz val="8"/>
      <color theme="3"/>
      <name val="Georgia"/>
      <family val="1"/>
      <charset val="204"/>
      <scheme val="major"/>
    </font>
    <font>
      <strike/>
      <outline/>
      <shadow/>
      <sz val="9"/>
      <color theme="3"/>
      <name val="Cambria"/>
      <family val="1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ck">
        <color theme="4"/>
      </right>
      <top/>
      <bottom/>
      <diagonal/>
    </border>
    <border>
      <left/>
      <right/>
      <top/>
      <bottom style="medium">
        <color theme="3"/>
      </bottom>
      <diagonal/>
    </border>
    <border>
      <left style="medium">
        <color theme="4"/>
      </left>
      <right/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/>
      <top/>
      <bottom style="medium">
        <color theme="5"/>
      </bottom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0">
    <xf numFmtId="0" fontId="0" fillId="0" borderId="0">
      <alignment vertical="center"/>
    </xf>
    <xf numFmtId="0" fontId="5" fillId="2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0" borderId="0">
      <alignment vertical="center"/>
    </xf>
    <xf numFmtId="0" fontId="16" fillId="2" borderId="0">
      <alignment horizontal="left" vertical="center" indent="2"/>
    </xf>
    <xf numFmtId="0" fontId="18" fillId="0" borderId="0" applyNumberFormat="0" applyFill="0" applyBorder="0" applyAlignment="0" applyProtection="0">
      <alignment vertical="center"/>
    </xf>
    <xf numFmtId="0" fontId="14" fillId="4" borderId="0">
      <alignment horizontal="center" vertical="center"/>
    </xf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top" wrapText="1"/>
    </xf>
    <xf numFmtId="0" fontId="5" fillId="2" borderId="0" xfId="1" applyAlignment="1">
      <alignment vertical="center"/>
    </xf>
    <xf numFmtId="0" fontId="0" fillId="3" borderId="0" xfId="0" applyFill="1">
      <alignment vertical="center"/>
    </xf>
    <xf numFmtId="0" fontId="8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indent="1"/>
    </xf>
    <xf numFmtId="0" fontId="8" fillId="0" borderId="0" xfId="0" applyFont="1" applyFill="1" applyBorder="1" applyAlignment="1">
      <alignment vertical="center"/>
    </xf>
    <xf numFmtId="0" fontId="5" fillId="2" borderId="0" xfId="1" applyAlignment="1">
      <alignment horizontal="left" vertical="center" indent="2"/>
    </xf>
    <xf numFmtId="0" fontId="9" fillId="3" borderId="0" xfId="0" applyFont="1" applyFill="1">
      <alignment vertical="center"/>
    </xf>
    <xf numFmtId="0" fontId="0" fillId="2" borderId="0" xfId="0" applyFill="1">
      <alignment vertical="center"/>
    </xf>
    <xf numFmtId="0" fontId="10" fillId="3" borderId="0" xfId="0" applyFont="1" applyFill="1" applyAlignment="1">
      <alignment horizontal="left" vertical="center" indent="2"/>
    </xf>
    <xf numFmtId="0" fontId="0" fillId="0" borderId="0" xfId="0" applyBorder="1" applyAlignment="1">
      <alignment vertical="center"/>
    </xf>
    <xf numFmtId="0" fontId="5" fillId="2" borderId="0" xfId="1" applyBorder="1" applyAlignment="1">
      <alignment vertical="center"/>
    </xf>
    <xf numFmtId="0" fontId="7" fillId="2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left" vertical="center" inden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wrapText="1" indent="1"/>
    </xf>
    <xf numFmtId="0" fontId="0" fillId="0" borderId="0" xfId="0" applyFill="1">
      <alignment vertical="center"/>
    </xf>
    <xf numFmtId="0" fontId="9" fillId="3" borderId="0" xfId="0" applyFont="1" applyFill="1" applyBorder="1" applyAlignment="1">
      <alignment horizontal="left" vertical="top" indent="3"/>
    </xf>
    <xf numFmtId="0" fontId="6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indent="2"/>
    </xf>
    <xf numFmtId="0" fontId="0" fillId="2" borderId="2" xfId="0" applyFill="1" applyBorder="1">
      <alignment vertical="center"/>
    </xf>
    <xf numFmtId="0" fontId="14" fillId="3" borderId="0" xfId="0" applyFont="1" applyFill="1" applyBorder="1" applyAlignment="1">
      <alignment horizontal="left" vertical="center" indent="3"/>
    </xf>
    <xf numFmtId="0" fontId="13" fillId="7" borderId="0" xfId="3" applyFont="1" applyFill="1" applyBorder="1" applyAlignment="1">
      <alignment horizontal="right" vertical="center" indent="1"/>
    </xf>
    <xf numFmtId="0" fontId="0" fillId="7" borderId="0" xfId="0" applyFill="1" applyBorder="1">
      <alignment vertical="center"/>
    </xf>
    <xf numFmtId="0" fontId="0" fillId="3" borderId="3" xfId="0" applyFill="1" applyBorder="1">
      <alignment vertical="center"/>
    </xf>
    <xf numFmtId="0" fontId="6" fillId="2" borderId="0" xfId="0" applyFont="1" applyFill="1" applyBorder="1" applyAlignment="1">
      <alignment horizontal="left" vertical="center" indent="1"/>
    </xf>
    <xf numFmtId="0" fontId="14" fillId="4" borderId="0" xfId="9">
      <alignment horizontal="center" vertical="center"/>
    </xf>
    <xf numFmtId="0" fontId="0" fillId="6" borderId="0" xfId="0" applyFill="1">
      <alignment vertical="center"/>
    </xf>
    <xf numFmtId="0" fontId="11" fillId="6" borderId="0" xfId="0" applyFont="1" applyFill="1" applyBorder="1" applyAlignment="1">
      <alignment horizontal="left" vertical="top" indent="1"/>
    </xf>
    <xf numFmtId="164" fontId="11" fillId="6" borderId="0" xfId="0" applyNumberFormat="1" applyFont="1" applyFill="1" applyBorder="1" applyAlignment="1">
      <alignment horizontal="left" vertical="top" indent="1"/>
    </xf>
    <xf numFmtId="0" fontId="0" fillId="8" borderId="0" xfId="0" applyFill="1" applyAlignment="1">
      <alignment horizontal="left" vertical="center" indent="1"/>
    </xf>
    <xf numFmtId="0" fontId="11" fillId="8" borderId="0" xfId="0" applyFont="1" applyFill="1" applyBorder="1" applyAlignment="1">
      <alignment horizontal="left" vertical="top" wrapText="1" indent="1"/>
    </xf>
    <xf numFmtId="0" fontId="0" fillId="3" borderId="5" xfId="0" applyFill="1" applyBorder="1">
      <alignment vertical="center"/>
    </xf>
    <xf numFmtId="0" fontId="14" fillId="4" borderId="0" xfId="9">
      <alignment horizontal="center" vertical="center"/>
    </xf>
    <xf numFmtId="0" fontId="11" fillId="8" borderId="0" xfId="0" applyFont="1" applyFill="1" applyBorder="1" applyAlignment="1">
      <alignment horizontal="left" vertical="top" wrapText="1" indent="1"/>
    </xf>
    <xf numFmtId="0" fontId="14" fillId="4" borderId="0" xfId="9">
      <alignment horizontal="center" vertical="center"/>
    </xf>
    <xf numFmtId="0" fontId="11" fillId="8" borderId="0" xfId="0" applyFont="1" applyFill="1" applyBorder="1" applyAlignment="1">
      <alignment horizontal="left" vertical="top" wrapText="1" indent="1"/>
    </xf>
    <xf numFmtId="0" fontId="13" fillId="7" borderId="6" xfId="3" applyFont="1" applyFill="1" applyBorder="1" applyAlignment="1">
      <alignment horizontal="right" vertical="center" indent="1"/>
    </xf>
    <xf numFmtId="0" fontId="0" fillId="8" borderId="0" xfId="0" applyFill="1" applyBorder="1" applyAlignment="1">
      <alignment horizontal="left" vertical="center" indent="1"/>
    </xf>
    <xf numFmtId="0" fontId="0" fillId="6" borderId="0" xfId="0" applyFill="1" applyBorder="1">
      <alignment vertical="center"/>
    </xf>
    <xf numFmtId="0" fontId="14" fillId="4" borderId="7" xfId="0" applyFont="1" applyFill="1" applyBorder="1" applyAlignment="1">
      <alignment horizontal="center" vertical="center"/>
    </xf>
    <xf numFmtId="0" fontId="17" fillId="0" borderId="0" xfId="5" applyFill="1" applyBorder="1" applyAlignment="1">
      <alignment horizontal="center" vertical="center"/>
    </xf>
    <xf numFmtId="49" fontId="11" fillId="6" borderId="0" xfId="0" applyNumberFormat="1" applyFont="1" applyFill="1" applyBorder="1" applyAlignment="1">
      <alignment horizontal="left" vertical="top" indent="1"/>
    </xf>
    <xf numFmtId="0" fontId="11" fillId="6" borderId="0" xfId="0" quotePrefix="1" applyFont="1" applyFill="1" applyBorder="1" applyAlignment="1">
      <alignment horizontal="left" vertical="top" indent="1"/>
    </xf>
    <xf numFmtId="49" fontId="20" fillId="0" borderId="0" xfId="0" applyNumberFormat="1" applyFont="1" applyAlignment="1">
      <alignment horizontal="left" vertical="center" indent="2"/>
    </xf>
    <xf numFmtId="0" fontId="19" fillId="7" borderId="0" xfId="0" applyFont="1" applyFill="1" applyBorder="1" applyAlignment="1">
      <alignment vertical="center" wrapText="1"/>
    </xf>
    <xf numFmtId="0" fontId="15" fillId="7" borderId="0" xfId="0" applyFont="1" applyFill="1" applyBorder="1" applyAlignment="1">
      <alignment horizontal="center" vertical="center"/>
    </xf>
    <xf numFmtId="0" fontId="11" fillId="6" borderId="0" xfId="0" quotePrefix="1" applyFont="1" applyFill="1" applyBorder="1" applyAlignment="1">
      <alignment horizontal="left" vertical="top" wrapText="1" indent="1"/>
    </xf>
    <xf numFmtId="0" fontId="11" fillId="8" borderId="0" xfId="0" applyFont="1" applyFill="1" applyBorder="1" applyAlignment="1">
      <alignment vertical="top" wrapText="1"/>
    </xf>
    <xf numFmtId="0" fontId="11" fillId="7" borderId="0" xfId="0" applyFont="1" applyFill="1" applyBorder="1" applyAlignment="1">
      <alignment vertical="top" wrapText="1"/>
    </xf>
    <xf numFmtId="0" fontId="22" fillId="0" borderId="1" xfId="0" applyFont="1" applyBorder="1" applyAlignment="1">
      <alignment horizontal="left" vertical="center" indent="2"/>
    </xf>
    <xf numFmtId="0" fontId="14" fillId="4" borderId="0" xfId="9">
      <alignment horizontal="center" vertical="center"/>
    </xf>
    <xf numFmtId="0" fontId="11" fillId="8" borderId="0" xfId="0" applyFont="1" applyFill="1" applyBorder="1" applyAlignment="1">
      <alignment horizontal="left" vertical="top" wrapText="1" indent="1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23" fillId="0" borderId="8" xfId="0" applyNumberFormat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left" vertical="center" wrapText="1" indent="1"/>
    </xf>
    <xf numFmtId="0" fontId="20" fillId="0" borderId="9" xfId="0" applyFont="1" applyFill="1" applyBorder="1" applyAlignment="1">
      <alignment horizontal="left" vertical="center"/>
    </xf>
    <xf numFmtId="0" fontId="23" fillId="0" borderId="0" xfId="0" applyFont="1" applyAlignment="1">
      <alignment horizontal="left" vertical="center" wrapText="1" indent="1"/>
    </xf>
    <xf numFmtId="0" fontId="20" fillId="0" borderId="9" xfId="0" applyFont="1" applyBorder="1" applyAlignment="1">
      <alignment horizontal="left" vertical="center" indent="1"/>
    </xf>
    <xf numFmtId="0" fontId="8" fillId="0" borderId="0" xfId="0" applyFont="1" applyFill="1" applyBorder="1" applyAlignment="1">
      <alignment horizontal="center" vertical="center"/>
    </xf>
    <xf numFmtId="0" fontId="14" fillId="4" borderId="0" xfId="9">
      <alignment horizontal="center" vertical="center"/>
    </xf>
    <xf numFmtId="0" fontId="11" fillId="8" borderId="0" xfId="0" applyFont="1" applyFill="1" applyBorder="1" applyAlignment="1">
      <alignment horizontal="left" vertical="top" wrapText="1" indent="1"/>
    </xf>
    <xf numFmtId="0" fontId="4" fillId="3" borderId="0" xfId="0" applyFont="1" applyFill="1" applyBorder="1" applyAlignment="1">
      <alignment horizontal="left" vertical="top" indent="3"/>
    </xf>
    <xf numFmtId="0" fontId="15" fillId="7" borderId="0" xfId="0" applyFont="1" applyFill="1" applyBorder="1" applyAlignment="1">
      <alignment horizontal="center" vertical="center"/>
    </xf>
    <xf numFmtId="0" fontId="19" fillId="5" borderId="0" xfId="0" applyFont="1" applyFill="1" applyBorder="1" applyAlignment="1">
      <alignment vertical="center" wrapText="1"/>
    </xf>
    <xf numFmtId="0" fontId="15" fillId="5" borderId="0" xfId="0" applyFont="1" applyFill="1" applyBorder="1" applyAlignment="1">
      <alignment horizontal="center" vertical="center"/>
    </xf>
    <xf numFmtId="0" fontId="19" fillId="7" borderId="0" xfId="0" applyFont="1" applyFill="1" applyBorder="1" applyAlignment="1">
      <alignment vertical="center" wrapText="1"/>
    </xf>
    <xf numFmtId="0" fontId="5" fillId="2" borderId="4" xfId="1" applyBorder="1" applyAlignment="1">
      <alignment horizontal="left" vertical="center" indent="2"/>
    </xf>
    <xf numFmtId="0" fontId="5" fillId="2" borderId="0" xfId="1" applyBorder="1" applyAlignment="1">
      <alignment horizontal="left" vertical="center" indent="2"/>
    </xf>
    <xf numFmtId="0" fontId="12" fillId="7" borderId="0" xfId="0" applyFont="1" applyFill="1" applyBorder="1" applyAlignment="1">
      <alignment horizontal="left" vertical="center" indent="1"/>
    </xf>
    <xf numFmtId="0" fontId="12" fillId="7" borderId="6" xfId="0" applyFont="1" applyFill="1" applyBorder="1" applyAlignment="1">
      <alignment horizontal="left" vertical="center" indent="1"/>
    </xf>
    <xf numFmtId="0" fontId="11" fillId="8" borderId="0" xfId="0" quotePrefix="1" applyFont="1" applyFill="1" applyBorder="1" applyAlignment="1">
      <alignment horizontal="left" vertical="top" wrapText="1" indent="1"/>
    </xf>
    <xf numFmtId="0" fontId="11" fillId="8" borderId="0" xfId="0" applyFont="1" applyFill="1" applyBorder="1" applyAlignment="1">
      <alignment horizontal="left" vertical="top" wrapText="1"/>
    </xf>
  </cellXfs>
  <cellStyles count="10">
    <cellStyle name="Instruction Heading" xfId="7"/>
    <cellStyle name="Recipe Name" xfId="6"/>
    <cellStyle name="RecipeInfo" xfId="9"/>
    <cellStyle name="Гиперссылка" xfId="5" builtinId="8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Название" xfId="1" builtinId="15" customBuiltin="1"/>
    <cellStyle name="Обычный" xfId="0" builtinId="0" customBuiltin="1"/>
    <cellStyle name="Открывавшаяся гиперссылка" xfId="8" builtinId="9" customBuiltin="1"/>
  </cellStyles>
  <dxfs count="27">
    <dxf>
      <font>
        <strike/>
        <outline/>
        <shadow/>
        <u val="none"/>
        <vertAlign val="baseline"/>
        <sz val="8"/>
        <color theme="3"/>
        <name val="Georgia"/>
        <scheme val="major"/>
      </font>
      <alignment horizontal="left" vertical="center" textRotation="0" wrapText="0" relativeIndent="1" justifyLastLine="0" shrinkToFit="0" readingOrder="0"/>
    </dxf>
    <dxf>
      <font>
        <strike/>
        <outline/>
        <shadow/>
        <u val="none"/>
        <vertAlign val="baseline"/>
        <sz val="8"/>
        <color theme="3"/>
        <name val="Georgia"/>
        <scheme val="major"/>
      </font>
      <alignment horizontal="left" vertical="center" textRotation="0" wrapText="0" relativeIndent="1" justifyLastLine="0" shrinkToFit="0" readingOrder="0"/>
    </dxf>
    <dxf>
      <font>
        <strike/>
        <outline/>
        <shadow/>
        <u val="none"/>
        <vertAlign val="baseline"/>
        <sz val="9"/>
        <color theme="3"/>
        <name val="Cambria"/>
        <scheme val="minor"/>
      </font>
      <alignment horizontal="left" vertical="center" textRotation="0" wrapText="0" relativeIndent="1" justifyLastLine="0" shrinkToFit="0" readingOrder="0"/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alignment horizontal="left" vertical="center" textRotation="0" wrapText="1" indent="1" justifyLastLine="0" shrinkToFit="0" readingOrder="0"/>
    </dxf>
    <dxf>
      <font>
        <strike/>
        <outline/>
        <shadow/>
        <vertAlign val="baseline"/>
        <name val="Georgia"/>
        <scheme val="maj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Georgi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Georgi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Georgi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3"/>
        <name val="Georgia"/>
        <scheme val="maj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/>
        </right>
        <top/>
        <bottom/>
      </border>
    </dxf>
    <dxf>
      <font>
        <strike/>
        <outline/>
        <shadow/>
        <vertAlign val="baseline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medium">
          <color theme="0"/>
        </right>
        <top/>
        <bottom/>
      </border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/>
        <outline/>
        <shadow/>
        <vertAlign val="baseline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/>
        <outline/>
        <shadow/>
        <vertAlign val="baseline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b val="0"/>
        <i val="0"/>
        <strike/>
        <condense val="0"/>
        <extend val="0"/>
        <outline/>
        <shadow/>
        <u val="none"/>
        <vertAlign val="baseline"/>
        <sz val="10"/>
        <color theme="3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/>
        <outline/>
        <shadow/>
        <vertAlign val="baseline"/>
        <name val="Georgia"/>
        <scheme val="major"/>
      </font>
      <numFmt numFmtId="0" formatCode="General"/>
      <alignment horizontal="center" vertical="center" textRotation="0" wrapText="0" indent="0" justifyLastLine="0" shrinkToFit="0" readingOrder="0"/>
    </dxf>
    <dxf>
      <font>
        <strike/>
        <outline/>
        <shadow/>
        <vertAlign val="baseline"/>
        <name val="Georgia"/>
        <scheme val="major"/>
      </font>
      <alignment horizontal="left" vertical="center" textRotation="0" wrapText="0" relativeIndent="1" justifyLastLine="0" shrinkToFit="0" readingOrder="0"/>
      <border outline="0">
        <left style="thin">
          <color theme="0"/>
        </left>
      </border>
    </dxf>
    <dxf>
      <font>
        <b val="0"/>
        <i val="0"/>
        <strike val="0"/>
        <condense val="0"/>
        <extend val="0"/>
        <outline/>
        <shadow/>
        <u val="none"/>
        <vertAlign val="baseline"/>
        <sz val="12"/>
        <color theme="3"/>
        <name val="Times New Roman"/>
        <scheme val="none"/>
      </font>
      <fill>
        <patternFill patternType="solid">
          <fgColor indexed="64"/>
          <bgColor theme="2"/>
        </patternFill>
      </fill>
      <alignment horizontal="left" vertical="center" textRotation="0" wrapText="0" indent="2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strike val="0"/>
        <u val="none"/>
        <vertAlign val="baseline"/>
        <sz val="12"/>
        <color theme="3"/>
        <name val="Times New Roman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theme="10"/>
        <name val="Georg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strike/>
        <outline/>
        <shadow/>
        <vertAlign val="baseline"/>
        <name val="Georgia"/>
        <scheme val="major"/>
      </font>
    </dxf>
    <dxf>
      <font>
        <strike/>
        <outline/>
        <shadow/>
        <u val="none"/>
        <vertAlign val="baseline"/>
        <sz val="9"/>
        <color theme="3"/>
        <name val="Georgia"/>
        <scheme val="major"/>
      </font>
      <alignment vertical="center" textRotation="0" wrapText="0" indent="0" justifyLastLine="0" shrinkToFit="0" readingOrder="0"/>
    </dxf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  <dxf>
      <font>
        <b/>
        <i val="0"/>
        <color theme="0"/>
      </font>
      <fill>
        <patternFill>
          <bgColor theme="5"/>
        </patternFill>
      </fill>
      <border diagonalUp="0" diagonalDown="0">
        <left/>
        <right/>
        <top/>
        <bottom style="thick">
          <color theme="5"/>
        </bottom>
        <vertical/>
        <horizontal/>
      </border>
    </dxf>
    <dxf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Список рецептов" pivot="0" count="4">
      <tableStyleElement type="wholeTable" dxfId="26"/>
      <tableStyleElement type="headerRow" dxfId="25"/>
      <tableStyleElement type="firstRowStripe" dxfId="24"/>
      <tableStyleElement type="secondRowStripe" dxfId="2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&#1053;&#1072;&#1089;&#1090;&#1088;&#1086;&#1081;&#1082;&#1072; &#1082;&#1072;&#1090;&#1077;&#1075;&#1086;&#1088;&#1080;&#1080;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1057;&#1086;&#1076;&#1077;&#1088;&#1078;&#1072;&#1085;&#1080;&#107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1066799</xdr:colOff>
      <xdr:row>0</xdr:row>
      <xdr:rowOff>114300</xdr:rowOff>
    </xdr:from>
    <xdr:to>
      <xdr:col>9</xdr:col>
      <xdr:colOff>2600324</xdr:colOff>
      <xdr:row>0</xdr:row>
      <xdr:rowOff>388620</xdr:rowOff>
    </xdr:to>
    <xdr:sp macro="" textlink="">
      <xdr:nvSpPr>
        <xdr:cNvPr id="2" name="Настройки категории" descr="&quot;&quot;" title="Кнопка навигации настроек категории">
          <a:hlinkClick xmlns:r="http://schemas.openxmlformats.org/officeDocument/2006/relationships" r:id="rId1" tooltip="Щелкните для возврата к просмотру настроек категории"/>
        </xdr:cNvPr>
        <xdr:cNvSpPr/>
      </xdr:nvSpPr>
      <xdr:spPr>
        <a:xfrm>
          <a:off x="11058524" y="114300"/>
          <a:ext cx="1533525" cy="27432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>
              <a:latin typeface="+mn-lt"/>
            </a:rPr>
            <a:t>НАСТРОЙКИ КАТЕГОРИИ</a:t>
          </a:r>
          <a:endParaRPr lang="en-US" sz="900" baseline="0">
            <a:latin typeface="+mn-lt"/>
          </a:endParaRPr>
        </a:p>
      </xdr:txBody>
    </xdr:sp>
    <xdr:clientData fPrintsWithSheet="0"/>
  </xdr:twoCellAnchor>
  <xdr:twoCellAnchor>
    <xdr:from>
      <xdr:col>3</xdr:col>
      <xdr:colOff>28576</xdr:colOff>
      <xdr:row>2</xdr:row>
      <xdr:rowOff>19049</xdr:rowOff>
    </xdr:from>
    <xdr:to>
      <xdr:col>7</xdr:col>
      <xdr:colOff>38100</xdr:colOff>
      <xdr:row>2</xdr:row>
      <xdr:rowOff>257174</xdr:rowOff>
    </xdr:to>
    <xdr:sp macro="" textlink="">
      <xdr:nvSpPr>
        <xdr:cNvPr id="3" name="Крышка фильтра" descr="&quot;&quot;" title="Крышка фильтра"/>
        <xdr:cNvSpPr/>
      </xdr:nvSpPr>
      <xdr:spPr>
        <a:xfrm>
          <a:off x="5400676" y="962024"/>
          <a:ext cx="809624" cy="238125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0</xdr:row>
      <xdr:rowOff>114300</xdr:rowOff>
    </xdr:from>
    <xdr:to>
      <xdr:col>4</xdr:col>
      <xdr:colOff>1028700</xdr:colOff>
      <xdr:row>0</xdr:row>
      <xdr:rowOff>381000</xdr:rowOff>
    </xdr:to>
    <xdr:sp macro="" textlink="">
      <xdr:nvSpPr>
        <xdr:cNvPr id="3" name="Содержание рецепта" descr="::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3143250" y="114300"/>
          <a:ext cx="1457325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1</xdr:col>
      <xdr:colOff>219075</xdr:colOff>
      <xdr:row>2</xdr:row>
      <xdr:rowOff>133351</xdr:rowOff>
    </xdr:from>
    <xdr:to>
      <xdr:col>4</xdr:col>
      <xdr:colOff>752475</xdr:colOff>
      <xdr:row>4</xdr:row>
      <xdr:rowOff>133350</xdr:rowOff>
    </xdr:to>
    <xdr:sp macro="" textlink="">
      <xdr:nvSpPr>
        <xdr:cNvPr id="4" name="Совет" descr="Изменяйте или добавляйте категории в этот список для обновления раскрывающегося списка категорий для своих рецептов." title="Совет"/>
        <xdr:cNvSpPr/>
      </xdr:nvSpPr>
      <xdr:spPr>
        <a:xfrm>
          <a:off x="1962150" y="1009651"/>
          <a:ext cx="2362200" cy="771524"/>
        </a:xfrm>
        <a:prstGeom prst="roundRect">
          <a:avLst/>
        </a:prstGeom>
        <a:solidFill>
          <a:schemeClr val="bg1">
            <a:lumMod val="95000"/>
          </a:schemeClr>
        </a:solidFill>
        <a:ln w="635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n-US" sz="800" b="1" spc="70">
              <a:solidFill>
                <a:schemeClr val="tx2"/>
              </a:solidFill>
            </a:rPr>
            <a:t>СОВЕТ.</a:t>
          </a:r>
          <a:r>
            <a:rPr lang="en-US" sz="800" spc="70" baseline="0">
              <a:solidFill>
                <a:schemeClr val="tx2"/>
              </a:solidFill>
            </a:rPr>
            <a:t> </a:t>
          </a:r>
          <a:r>
            <a:rPr lang="en-US" sz="800" spc="70">
              <a:solidFill>
                <a:schemeClr val="tx2"/>
              </a:solidFill>
            </a:rPr>
            <a:t>Изменяйте или добавляйте категории в этот список для обновления раскрывающегося списка категорий для своих рецептов.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443410</xdr:colOff>
      <xdr:row>2</xdr:row>
      <xdr:rowOff>57148</xdr:rowOff>
    </xdr:from>
    <xdr:to>
      <xdr:col>8</xdr:col>
      <xdr:colOff>999372</xdr:colOff>
      <xdr:row>3</xdr:row>
      <xdr:rowOff>272413</xdr:rowOff>
    </xdr:to>
    <xdr:grpSp>
      <xdr:nvGrpSpPr>
        <xdr:cNvPr id="44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797085" y="1066798"/>
          <a:ext cx="555962" cy="548640"/>
          <a:chOff x="8564478" y="800100"/>
          <a:chExt cx="472954" cy="447675"/>
        </a:xfrm>
      </xdr:grpSpPr>
      <xdr:sp macro="" textlink="">
        <xdr:nvSpPr>
          <xdr:cNvPr id="45" name="Овал 44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45</a:t>
            </a:r>
          </a:p>
        </xdr:txBody>
      </xdr:sp>
      <xdr:sp macro="" textlink="">
        <xdr:nvSpPr>
          <xdr:cNvPr id="46" name="Надпись 45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9" name="Калории"/>
        <xdr:cNvSpPr txBox="1"/>
      </xdr:nvSpPr>
      <xdr:spPr>
        <a:xfrm>
          <a:off x="857251" y="4572000"/>
          <a:ext cx="81915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/>
            <a:t>287</a:t>
          </a:r>
        </a:p>
      </xdr:txBody>
    </xdr:sp>
    <xdr:clientData/>
  </xdr:twoCellAnchor>
  <xdr:twoCellAnchor>
    <xdr:from>
      <xdr:col>1</xdr:col>
      <xdr:colOff>704851</xdr:colOff>
      <xdr:row>21</xdr:row>
      <xdr:rowOff>95251</xdr:rowOff>
    </xdr:from>
    <xdr:to>
      <xdr:col>1</xdr:col>
      <xdr:colOff>1371601</xdr:colOff>
      <xdr:row>22</xdr:row>
      <xdr:rowOff>1</xdr:rowOff>
    </xdr:to>
    <xdr:sp macro="" textlink="">
      <xdr:nvSpPr>
        <xdr:cNvPr id="54" name="Метка калорий"/>
        <xdr:cNvSpPr txBox="1"/>
      </xdr:nvSpPr>
      <xdr:spPr>
        <a:xfrm>
          <a:off x="933451" y="4895851"/>
          <a:ext cx="6667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калории</a:t>
          </a:r>
        </a:p>
      </xdr:txBody>
    </xdr:sp>
    <xdr:clientData/>
  </xdr:twoCellAnchor>
  <xdr:twoCellAnchor>
    <xdr:from>
      <xdr:col>6</xdr:col>
      <xdr:colOff>1047750</xdr:colOff>
      <xdr:row>0</xdr:row>
      <xdr:rowOff>152400</xdr:rowOff>
    </xdr:from>
    <xdr:to>
      <xdr:col>8</xdr:col>
      <xdr:colOff>1362075</xdr:colOff>
      <xdr:row>0</xdr:row>
      <xdr:rowOff>419100</xdr:rowOff>
    </xdr:to>
    <xdr:sp macro="" textlink="">
      <xdr:nvSpPr>
        <xdr:cNvPr id="56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48900" y="152400"/>
          <a:ext cx="1466850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443417</xdr:colOff>
      <xdr:row>11</xdr:row>
      <xdr:rowOff>57148</xdr:rowOff>
    </xdr:from>
    <xdr:to>
      <xdr:col>8</xdr:col>
      <xdr:colOff>1008211</xdr:colOff>
      <xdr:row>13</xdr:row>
      <xdr:rowOff>186688</xdr:rowOff>
    </xdr:to>
    <xdr:grpSp>
      <xdr:nvGrpSpPr>
        <xdr:cNvPr id="57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797092" y="3238498"/>
          <a:ext cx="564794" cy="548640"/>
          <a:chOff x="8564478" y="800100"/>
          <a:chExt cx="480467" cy="447675"/>
        </a:xfrm>
      </xdr:grpSpPr>
      <xdr:sp macro="" textlink="">
        <xdr:nvSpPr>
          <xdr:cNvPr id="58" name="Овал 57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6</a:t>
            </a:r>
          </a:p>
        </xdr:txBody>
      </xdr:sp>
      <xdr:sp macro="" textlink="">
        <xdr:nvSpPr>
          <xdr:cNvPr id="59" name="Надпись 58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443410</xdr:colOff>
      <xdr:row>6</xdr:row>
      <xdr:rowOff>19048</xdr:rowOff>
    </xdr:from>
    <xdr:to>
      <xdr:col>8</xdr:col>
      <xdr:colOff>999372</xdr:colOff>
      <xdr:row>8</xdr:row>
      <xdr:rowOff>148588</xdr:rowOff>
    </xdr:to>
    <xdr:grpSp>
      <xdr:nvGrpSpPr>
        <xdr:cNvPr id="6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797085" y="2152648"/>
          <a:ext cx="555962" cy="548640"/>
          <a:chOff x="8564478" y="800100"/>
          <a:chExt cx="472954" cy="447675"/>
        </a:xfrm>
      </xdr:grpSpPr>
      <xdr:sp macro="" textlink="">
        <xdr:nvSpPr>
          <xdr:cNvPr id="61" name="Овал 6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15</a:t>
            </a:r>
          </a:p>
        </xdr:txBody>
      </xdr:sp>
      <xdr:sp macro="" textlink="">
        <xdr:nvSpPr>
          <xdr:cNvPr id="62" name="Надпись 61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462465</xdr:colOff>
      <xdr:row>2</xdr:row>
      <xdr:rowOff>57148</xdr:rowOff>
    </xdr:from>
    <xdr:to>
      <xdr:col>8</xdr:col>
      <xdr:colOff>1011105</xdr:colOff>
      <xdr:row>3</xdr:row>
      <xdr:rowOff>272413</xdr:rowOff>
    </xdr:to>
    <xdr:grpSp>
      <xdr:nvGrpSpPr>
        <xdr:cNvPr id="1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16140" y="1066798"/>
          <a:ext cx="548640" cy="548640"/>
          <a:chOff x="8564478" y="800100"/>
          <a:chExt cx="466725" cy="447675"/>
        </a:xfrm>
      </xdr:grpSpPr>
      <xdr:sp macro="" textlink="">
        <xdr:nvSpPr>
          <xdr:cNvPr id="11" name="Овал 1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1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12" name="Надпись 11" descr="&quot;&quot;" title="Интервал времени"/>
          <xdr:cNvSpPr txBox="1"/>
        </xdr:nvSpPr>
        <xdr:spPr>
          <a:xfrm>
            <a:off x="8628779" y="993138"/>
            <a:ext cx="370535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ru-RU" sz="700" spc="30" baseline="0">
                <a:solidFill>
                  <a:schemeClr val="tx2"/>
                </a:solidFill>
                <a:latin typeface="+mj-lt"/>
              </a:rPr>
              <a:t>сутки</a:t>
            </a:r>
            <a:endParaRPr lang="en-US" sz="700" spc="30" baseline="0">
              <a:solidFill>
                <a:schemeClr val="tx2"/>
              </a:solidFill>
              <a:latin typeface="+mj-lt"/>
            </a:endParaRP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13" name="Калории"/>
        <xdr:cNvSpPr txBox="1"/>
      </xdr:nvSpPr>
      <xdr:spPr>
        <a:xfrm>
          <a:off x="857251" y="50292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2800"/>
            <a:t>30</a:t>
          </a:r>
          <a:endParaRPr lang="en-US" sz="2800"/>
        </a:p>
      </xdr:txBody>
    </xdr:sp>
    <xdr:clientData/>
  </xdr:twoCellAnchor>
  <xdr:twoCellAnchor>
    <xdr:from>
      <xdr:col>1</xdr:col>
      <xdr:colOff>600076</xdr:colOff>
      <xdr:row>21</xdr:row>
      <xdr:rowOff>104776</xdr:rowOff>
    </xdr:from>
    <xdr:to>
      <xdr:col>1</xdr:col>
      <xdr:colOff>1504950</xdr:colOff>
      <xdr:row>22</xdr:row>
      <xdr:rowOff>9525</xdr:rowOff>
    </xdr:to>
    <xdr:sp macro="" textlink="">
      <xdr:nvSpPr>
        <xdr:cNvPr id="14" name="Метка калорий"/>
        <xdr:cNvSpPr txBox="1"/>
      </xdr:nvSpPr>
      <xdr:spPr>
        <a:xfrm>
          <a:off x="828676" y="5381626"/>
          <a:ext cx="904874" cy="1142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ru-RU" sz="900"/>
            <a:t>кило </a:t>
          </a:r>
          <a:r>
            <a:rPr lang="en-US" sz="900"/>
            <a:t>калори</a:t>
          </a:r>
          <a:r>
            <a:rPr lang="ru-RU" sz="900"/>
            <a:t>й</a:t>
          </a:r>
          <a:endParaRPr lang="en-US" sz="900"/>
        </a:p>
      </xdr:txBody>
    </xdr:sp>
    <xdr:clientData/>
  </xdr:twoCellAnchor>
  <xdr:twoCellAnchor>
    <xdr:from>
      <xdr:col>6</xdr:col>
      <xdr:colOff>1066800</xdr:colOff>
      <xdr:row>0</xdr:row>
      <xdr:rowOff>152400</xdr:rowOff>
    </xdr:from>
    <xdr:to>
      <xdr:col>8</xdr:col>
      <xdr:colOff>1362075</xdr:colOff>
      <xdr:row>0</xdr:row>
      <xdr:rowOff>419100</xdr:rowOff>
    </xdr:to>
    <xdr:sp macro="" textlink="">
      <xdr:nvSpPr>
        <xdr:cNvPr id="15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67950" y="152400"/>
          <a:ext cx="1447800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462467</xdr:colOff>
      <xdr:row>11</xdr:row>
      <xdr:rowOff>57148</xdr:rowOff>
    </xdr:from>
    <xdr:to>
      <xdr:col>8</xdr:col>
      <xdr:colOff>1027261</xdr:colOff>
      <xdr:row>13</xdr:row>
      <xdr:rowOff>186688</xdr:rowOff>
    </xdr:to>
    <xdr:grpSp>
      <xdr:nvGrpSpPr>
        <xdr:cNvPr id="16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16142" y="3238498"/>
          <a:ext cx="564794" cy="548640"/>
          <a:chOff x="8564478" y="800100"/>
          <a:chExt cx="480467" cy="447675"/>
        </a:xfrm>
      </xdr:grpSpPr>
      <xdr:sp macro="" textlink="">
        <xdr:nvSpPr>
          <xdr:cNvPr id="17" name="Овал 16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6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18" name="Надпись 17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462465</xdr:colOff>
      <xdr:row>6</xdr:row>
      <xdr:rowOff>19048</xdr:rowOff>
    </xdr:from>
    <xdr:to>
      <xdr:col>8</xdr:col>
      <xdr:colOff>1011105</xdr:colOff>
      <xdr:row>8</xdr:row>
      <xdr:rowOff>148588</xdr:rowOff>
    </xdr:to>
    <xdr:grpSp>
      <xdr:nvGrpSpPr>
        <xdr:cNvPr id="19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16140" y="2152648"/>
          <a:ext cx="548640" cy="548640"/>
          <a:chOff x="8564478" y="800100"/>
          <a:chExt cx="466725" cy="447675"/>
        </a:xfrm>
      </xdr:grpSpPr>
      <xdr:sp macro="" textlink="">
        <xdr:nvSpPr>
          <xdr:cNvPr id="20" name="Овал 19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5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21" name="Надпись 20" descr="&quot;&quot;" title="Интервал времени"/>
          <xdr:cNvSpPr txBox="1"/>
        </xdr:nvSpPr>
        <xdr:spPr>
          <a:xfrm>
            <a:off x="8616642" y="993138"/>
            <a:ext cx="394809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ru-RU" sz="700" spc="30" baseline="0">
                <a:solidFill>
                  <a:schemeClr val="tx2"/>
                </a:solidFill>
                <a:latin typeface="+mj-lt"/>
              </a:rPr>
              <a:t>минут</a:t>
            </a:r>
            <a:endParaRPr lang="en-US" sz="700" spc="30" baseline="0">
              <a:solidFill>
                <a:schemeClr val="tx2"/>
              </a:solidFill>
              <a:latin typeface="+mj-lt"/>
            </a:endParaRP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481510</xdr:colOff>
      <xdr:row>2</xdr:row>
      <xdr:rowOff>57148</xdr:rowOff>
    </xdr:from>
    <xdr:to>
      <xdr:col>8</xdr:col>
      <xdr:colOff>1037472</xdr:colOff>
      <xdr:row>3</xdr:row>
      <xdr:rowOff>272413</xdr:rowOff>
    </xdr:to>
    <xdr:grpSp>
      <xdr:nvGrpSpPr>
        <xdr:cNvPr id="1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473360" y="1066798"/>
          <a:ext cx="555962" cy="548640"/>
          <a:chOff x="8564478" y="800100"/>
          <a:chExt cx="472954" cy="447675"/>
        </a:xfrm>
      </xdr:grpSpPr>
      <xdr:sp macro="" textlink="">
        <xdr:nvSpPr>
          <xdr:cNvPr id="11" name="Овал 1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</xdr:txBody>
      </xdr:sp>
      <xdr:sp macro="" textlink="">
        <xdr:nvSpPr>
          <xdr:cNvPr id="12" name="Надпись 11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  <xdr:twoCellAnchor>
    <xdr:from>
      <xdr:col>1</xdr:col>
      <xdr:colOff>628651</xdr:colOff>
      <xdr:row>17</xdr:row>
      <xdr:rowOff>171450</xdr:rowOff>
    </xdr:from>
    <xdr:to>
      <xdr:col>1</xdr:col>
      <xdr:colOff>1447801</xdr:colOff>
      <xdr:row>19</xdr:row>
      <xdr:rowOff>85725</xdr:rowOff>
    </xdr:to>
    <xdr:sp macro="" textlink="">
      <xdr:nvSpPr>
        <xdr:cNvPr id="13" name="Калории"/>
        <xdr:cNvSpPr txBox="1"/>
      </xdr:nvSpPr>
      <xdr:spPr>
        <a:xfrm>
          <a:off x="857251" y="50292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/>
            <a:t>#</a:t>
          </a:r>
        </a:p>
      </xdr:txBody>
    </xdr:sp>
    <xdr:clientData/>
  </xdr:twoCellAnchor>
  <xdr:twoCellAnchor>
    <xdr:from>
      <xdr:col>1</xdr:col>
      <xdr:colOff>704851</xdr:colOff>
      <xdr:row>19</xdr:row>
      <xdr:rowOff>95251</xdr:rowOff>
    </xdr:from>
    <xdr:to>
      <xdr:col>1</xdr:col>
      <xdr:colOff>1371601</xdr:colOff>
      <xdr:row>20</xdr:row>
      <xdr:rowOff>1</xdr:rowOff>
    </xdr:to>
    <xdr:sp macro="" textlink="">
      <xdr:nvSpPr>
        <xdr:cNvPr id="14" name="Метка калорий"/>
        <xdr:cNvSpPr txBox="1"/>
      </xdr:nvSpPr>
      <xdr:spPr>
        <a:xfrm>
          <a:off x="933451" y="5372101"/>
          <a:ext cx="6667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калории</a:t>
          </a:r>
        </a:p>
      </xdr:txBody>
    </xdr:sp>
    <xdr:clientData/>
  </xdr:twoCellAnchor>
  <xdr:twoCellAnchor>
    <xdr:from>
      <xdr:col>6</xdr:col>
      <xdr:colOff>1066800</xdr:colOff>
      <xdr:row>0</xdr:row>
      <xdr:rowOff>152400</xdr:rowOff>
    </xdr:from>
    <xdr:to>
      <xdr:col>8</xdr:col>
      <xdr:colOff>1362075</xdr:colOff>
      <xdr:row>0</xdr:row>
      <xdr:rowOff>419100</xdr:rowOff>
    </xdr:to>
    <xdr:sp macro="" textlink="">
      <xdr:nvSpPr>
        <xdr:cNvPr id="15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67950" y="152400"/>
          <a:ext cx="1447800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481517</xdr:colOff>
      <xdr:row>11</xdr:row>
      <xdr:rowOff>57148</xdr:rowOff>
    </xdr:from>
    <xdr:to>
      <xdr:col>8</xdr:col>
      <xdr:colOff>1046311</xdr:colOff>
      <xdr:row>13</xdr:row>
      <xdr:rowOff>285750</xdr:rowOff>
    </xdr:to>
    <xdr:grpSp>
      <xdr:nvGrpSpPr>
        <xdr:cNvPr id="16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473367" y="3257548"/>
          <a:ext cx="564794" cy="514352"/>
          <a:chOff x="8564478" y="800100"/>
          <a:chExt cx="480467" cy="447675"/>
        </a:xfrm>
      </xdr:grpSpPr>
      <xdr:sp macro="" textlink="">
        <xdr:nvSpPr>
          <xdr:cNvPr id="17" name="Овал 16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</xdr:txBody>
      </xdr:sp>
      <xdr:sp macro="" textlink="">
        <xdr:nvSpPr>
          <xdr:cNvPr id="18" name="Надпись 17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481510</xdr:colOff>
      <xdr:row>6</xdr:row>
      <xdr:rowOff>19049</xdr:rowOff>
    </xdr:from>
    <xdr:to>
      <xdr:col>8</xdr:col>
      <xdr:colOff>1037472</xdr:colOff>
      <xdr:row>7</xdr:row>
      <xdr:rowOff>123825</xdr:rowOff>
    </xdr:to>
    <xdr:grpSp>
      <xdr:nvGrpSpPr>
        <xdr:cNvPr id="19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1473360" y="2152649"/>
          <a:ext cx="555962" cy="571501"/>
          <a:chOff x="8564478" y="800100"/>
          <a:chExt cx="472954" cy="447675"/>
        </a:xfrm>
      </xdr:grpSpPr>
      <xdr:sp macro="" textlink="">
        <xdr:nvSpPr>
          <xdr:cNvPr id="20" name="Овал 19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</xdr:txBody>
      </xdr:sp>
      <xdr:sp macro="" textlink="">
        <xdr:nvSpPr>
          <xdr:cNvPr id="21" name="Надпись 20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491035</xdr:colOff>
      <xdr:row>2</xdr:row>
      <xdr:rowOff>57148</xdr:rowOff>
    </xdr:from>
    <xdr:to>
      <xdr:col>8</xdr:col>
      <xdr:colOff>1046997</xdr:colOff>
      <xdr:row>3</xdr:row>
      <xdr:rowOff>272413</xdr:rowOff>
    </xdr:to>
    <xdr:grpSp>
      <xdr:nvGrpSpPr>
        <xdr:cNvPr id="1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44710" y="1066798"/>
          <a:ext cx="555962" cy="548640"/>
          <a:chOff x="8564478" y="800100"/>
          <a:chExt cx="472954" cy="447675"/>
        </a:xfrm>
      </xdr:grpSpPr>
      <xdr:sp macro="" textlink="">
        <xdr:nvSpPr>
          <xdr:cNvPr id="11" name="Овал 1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</xdr:txBody>
      </xdr:sp>
      <xdr:sp macro="" textlink="">
        <xdr:nvSpPr>
          <xdr:cNvPr id="12" name="Надпись 11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13" name="Калории"/>
        <xdr:cNvSpPr txBox="1"/>
      </xdr:nvSpPr>
      <xdr:spPr>
        <a:xfrm>
          <a:off x="857251" y="50292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/>
            <a:t>#</a:t>
          </a:r>
        </a:p>
      </xdr:txBody>
    </xdr:sp>
    <xdr:clientData/>
  </xdr:twoCellAnchor>
  <xdr:twoCellAnchor>
    <xdr:from>
      <xdr:col>1</xdr:col>
      <xdr:colOff>704851</xdr:colOff>
      <xdr:row>21</xdr:row>
      <xdr:rowOff>95251</xdr:rowOff>
    </xdr:from>
    <xdr:to>
      <xdr:col>1</xdr:col>
      <xdr:colOff>1371601</xdr:colOff>
      <xdr:row>22</xdr:row>
      <xdr:rowOff>1</xdr:rowOff>
    </xdr:to>
    <xdr:sp macro="" textlink="">
      <xdr:nvSpPr>
        <xdr:cNvPr id="14" name="Метка калорий"/>
        <xdr:cNvSpPr txBox="1"/>
      </xdr:nvSpPr>
      <xdr:spPr>
        <a:xfrm>
          <a:off x="933451" y="5372101"/>
          <a:ext cx="6667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калории</a:t>
          </a:r>
        </a:p>
      </xdr:txBody>
    </xdr:sp>
    <xdr:clientData/>
  </xdr:twoCellAnchor>
  <xdr:twoCellAnchor>
    <xdr:from>
      <xdr:col>6</xdr:col>
      <xdr:colOff>1038225</xdr:colOff>
      <xdr:row>0</xdr:row>
      <xdr:rowOff>152400</xdr:rowOff>
    </xdr:from>
    <xdr:to>
      <xdr:col>8</xdr:col>
      <xdr:colOff>1352550</xdr:colOff>
      <xdr:row>0</xdr:row>
      <xdr:rowOff>419100</xdr:rowOff>
    </xdr:to>
    <xdr:sp macro="" textlink="">
      <xdr:nvSpPr>
        <xdr:cNvPr id="15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39375" y="152400"/>
          <a:ext cx="1466850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491042</xdr:colOff>
      <xdr:row>11</xdr:row>
      <xdr:rowOff>57148</xdr:rowOff>
    </xdr:from>
    <xdr:to>
      <xdr:col>8</xdr:col>
      <xdr:colOff>1055836</xdr:colOff>
      <xdr:row>13</xdr:row>
      <xdr:rowOff>186688</xdr:rowOff>
    </xdr:to>
    <xdr:grpSp>
      <xdr:nvGrpSpPr>
        <xdr:cNvPr id="16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44717" y="3238498"/>
          <a:ext cx="564794" cy="548640"/>
          <a:chOff x="8564478" y="800100"/>
          <a:chExt cx="480467" cy="447675"/>
        </a:xfrm>
      </xdr:grpSpPr>
      <xdr:sp macro="" textlink="">
        <xdr:nvSpPr>
          <xdr:cNvPr id="17" name="Овал 16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</xdr:txBody>
      </xdr:sp>
      <xdr:sp macro="" textlink="">
        <xdr:nvSpPr>
          <xdr:cNvPr id="18" name="Надпись 17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491035</xdr:colOff>
      <xdr:row>6</xdr:row>
      <xdr:rowOff>19048</xdr:rowOff>
    </xdr:from>
    <xdr:to>
      <xdr:col>8</xdr:col>
      <xdr:colOff>1046997</xdr:colOff>
      <xdr:row>8</xdr:row>
      <xdr:rowOff>148588</xdr:rowOff>
    </xdr:to>
    <xdr:grpSp>
      <xdr:nvGrpSpPr>
        <xdr:cNvPr id="19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44710" y="2152648"/>
          <a:ext cx="555962" cy="548640"/>
          <a:chOff x="8564478" y="800100"/>
          <a:chExt cx="472954" cy="447675"/>
        </a:xfrm>
      </xdr:grpSpPr>
      <xdr:sp macro="" textlink="">
        <xdr:nvSpPr>
          <xdr:cNvPr id="20" name="Овал 19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</xdr:txBody>
      </xdr:sp>
      <xdr:sp macro="" textlink="">
        <xdr:nvSpPr>
          <xdr:cNvPr id="21" name="Надпись 20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462460</xdr:colOff>
      <xdr:row>2</xdr:row>
      <xdr:rowOff>57148</xdr:rowOff>
    </xdr:from>
    <xdr:to>
      <xdr:col>8</xdr:col>
      <xdr:colOff>1018422</xdr:colOff>
      <xdr:row>3</xdr:row>
      <xdr:rowOff>272413</xdr:rowOff>
    </xdr:to>
    <xdr:grpSp>
      <xdr:nvGrpSpPr>
        <xdr:cNvPr id="1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2749710" y="1066798"/>
          <a:ext cx="555962" cy="548640"/>
          <a:chOff x="8564478" y="800100"/>
          <a:chExt cx="472954" cy="447675"/>
        </a:xfrm>
      </xdr:grpSpPr>
      <xdr:sp macro="" textlink="">
        <xdr:nvSpPr>
          <xdr:cNvPr id="11" name="Овал 1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15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12" name="Надпись 11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13" name="Калории"/>
        <xdr:cNvSpPr txBox="1"/>
      </xdr:nvSpPr>
      <xdr:spPr>
        <a:xfrm>
          <a:off x="857251" y="50292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/>
            <a:t>#</a:t>
          </a:r>
        </a:p>
      </xdr:txBody>
    </xdr:sp>
    <xdr:clientData/>
  </xdr:twoCellAnchor>
  <xdr:twoCellAnchor>
    <xdr:from>
      <xdr:col>1</xdr:col>
      <xdr:colOff>704851</xdr:colOff>
      <xdr:row>21</xdr:row>
      <xdr:rowOff>95251</xdr:rowOff>
    </xdr:from>
    <xdr:to>
      <xdr:col>1</xdr:col>
      <xdr:colOff>1371601</xdr:colOff>
      <xdr:row>22</xdr:row>
      <xdr:rowOff>1</xdr:rowOff>
    </xdr:to>
    <xdr:sp macro="" textlink="">
      <xdr:nvSpPr>
        <xdr:cNvPr id="14" name="Метка калорий"/>
        <xdr:cNvSpPr txBox="1"/>
      </xdr:nvSpPr>
      <xdr:spPr>
        <a:xfrm>
          <a:off x="933451" y="5372101"/>
          <a:ext cx="6667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калории</a:t>
          </a:r>
        </a:p>
      </xdr:txBody>
    </xdr:sp>
    <xdr:clientData/>
  </xdr:twoCellAnchor>
  <xdr:twoCellAnchor>
    <xdr:from>
      <xdr:col>6</xdr:col>
      <xdr:colOff>1047750</xdr:colOff>
      <xdr:row>0</xdr:row>
      <xdr:rowOff>152400</xdr:rowOff>
    </xdr:from>
    <xdr:to>
      <xdr:col>8</xdr:col>
      <xdr:colOff>1362075</xdr:colOff>
      <xdr:row>0</xdr:row>
      <xdr:rowOff>419100</xdr:rowOff>
    </xdr:to>
    <xdr:sp macro="" textlink="">
      <xdr:nvSpPr>
        <xdr:cNvPr id="15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48900" y="152400"/>
          <a:ext cx="1466850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462467</xdr:colOff>
      <xdr:row>11</xdr:row>
      <xdr:rowOff>57148</xdr:rowOff>
    </xdr:from>
    <xdr:to>
      <xdr:col>8</xdr:col>
      <xdr:colOff>1027261</xdr:colOff>
      <xdr:row>13</xdr:row>
      <xdr:rowOff>186688</xdr:rowOff>
    </xdr:to>
    <xdr:grpSp>
      <xdr:nvGrpSpPr>
        <xdr:cNvPr id="16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2749717" y="3238498"/>
          <a:ext cx="564794" cy="548640"/>
          <a:chOff x="8564478" y="800100"/>
          <a:chExt cx="480467" cy="447675"/>
        </a:xfrm>
      </xdr:grpSpPr>
      <xdr:sp macro="" textlink="">
        <xdr:nvSpPr>
          <xdr:cNvPr id="17" name="Овал 16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</xdr:txBody>
      </xdr:sp>
      <xdr:sp macro="" textlink="">
        <xdr:nvSpPr>
          <xdr:cNvPr id="18" name="Надпись 17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462460</xdr:colOff>
      <xdr:row>6</xdr:row>
      <xdr:rowOff>19048</xdr:rowOff>
    </xdr:from>
    <xdr:to>
      <xdr:col>8</xdr:col>
      <xdr:colOff>1018422</xdr:colOff>
      <xdr:row>8</xdr:row>
      <xdr:rowOff>148588</xdr:rowOff>
    </xdr:to>
    <xdr:grpSp>
      <xdr:nvGrpSpPr>
        <xdr:cNvPr id="19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2749710" y="2152648"/>
          <a:ext cx="555962" cy="548640"/>
          <a:chOff x="8564478" y="800100"/>
          <a:chExt cx="472954" cy="447675"/>
        </a:xfrm>
      </xdr:grpSpPr>
      <xdr:sp macro="" textlink="">
        <xdr:nvSpPr>
          <xdr:cNvPr id="20" name="Овал 19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15</a:t>
            </a:r>
          </a:p>
        </xdr:txBody>
      </xdr:sp>
      <xdr:sp macro="" textlink="">
        <xdr:nvSpPr>
          <xdr:cNvPr id="21" name="Надпись 20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481510</xdr:colOff>
      <xdr:row>2</xdr:row>
      <xdr:rowOff>57148</xdr:rowOff>
    </xdr:from>
    <xdr:to>
      <xdr:col>8</xdr:col>
      <xdr:colOff>1037472</xdr:colOff>
      <xdr:row>3</xdr:row>
      <xdr:rowOff>272413</xdr:rowOff>
    </xdr:to>
    <xdr:grpSp>
      <xdr:nvGrpSpPr>
        <xdr:cNvPr id="1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35185" y="1066798"/>
          <a:ext cx="555962" cy="548640"/>
          <a:chOff x="8564478" y="800100"/>
          <a:chExt cx="472954" cy="447675"/>
        </a:xfrm>
      </xdr:grpSpPr>
      <xdr:sp macro="" textlink="">
        <xdr:nvSpPr>
          <xdr:cNvPr id="11" name="Овал 1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5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12" name="Надпись 11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13" name="Калории"/>
        <xdr:cNvSpPr txBox="1"/>
      </xdr:nvSpPr>
      <xdr:spPr>
        <a:xfrm>
          <a:off x="857251" y="50292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/>
            <a:t>#</a:t>
          </a:r>
        </a:p>
      </xdr:txBody>
    </xdr:sp>
    <xdr:clientData/>
  </xdr:twoCellAnchor>
  <xdr:twoCellAnchor>
    <xdr:from>
      <xdr:col>1</xdr:col>
      <xdr:colOff>704851</xdr:colOff>
      <xdr:row>21</xdr:row>
      <xdr:rowOff>95251</xdr:rowOff>
    </xdr:from>
    <xdr:to>
      <xdr:col>1</xdr:col>
      <xdr:colOff>1371601</xdr:colOff>
      <xdr:row>22</xdr:row>
      <xdr:rowOff>1</xdr:rowOff>
    </xdr:to>
    <xdr:sp macro="" textlink="">
      <xdr:nvSpPr>
        <xdr:cNvPr id="14" name="Метка калорий"/>
        <xdr:cNvSpPr txBox="1"/>
      </xdr:nvSpPr>
      <xdr:spPr>
        <a:xfrm>
          <a:off x="933451" y="5372101"/>
          <a:ext cx="6667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калории</a:t>
          </a:r>
        </a:p>
      </xdr:txBody>
    </xdr:sp>
    <xdr:clientData/>
  </xdr:twoCellAnchor>
  <xdr:twoCellAnchor>
    <xdr:from>
      <xdr:col>6</xdr:col>
      <xdr:colOff>1047750</xdr:colOff>
      <xdr:row>0</xdr:row>
      <xdr:rowOff>152400</xdr:rowOff>
    </xdr:from>
    <xdr:to>
      <xdr:col>8</xdr:col>
      <xdr:colOff>1371600</xdr:colOff>
      <xdr:row>0</xdr:row>
      <xdr:rowOff>419100</xdr:rowOff>
    </xdr:to>
    <xdr:sp macro="" textlink="">
      <xdr:nvSpPr>
        <xdr:cNvPr id="15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48900" y="152400"/>
          <a:ext cx="1476375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481517</xdr:colOff>
      <xdr:row>11</xdr:row>
      <xdr:rowOff>57148</xdr:rowOff>
    </xdr:from>
    <xdr:to>
      <xdr:col>8</xdr:col>
      <xdr:colOff>1046311</xdr:colOff>
      <xdr:row>13</xdr:row>
      <xdr:rowOff>186688</xdr:rowOff>
    </xdr:to>
    <xdr:grpSp>
      <xdr:nvGrpSpPr>
        <xdr:cNvPr id="16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35192" y="3238498"/>
          <a:ext cx="564794" cy="548640"/>
          <a:chOff x="8564478" y="800100"/>
          <a:chExt cx="480467" cy="447675"/>
        </a:xfrm>
      </xdr:grpSpPr>
      <xdr:sp macro="" textlink="">
        <xdr:nvSpPr>
          <xdr:cNvPr id="17" name="Овал 16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</xdr:txBody>
      </xdr:sp>
      <xdr:sp macro="" textlink="">
        <xdr:nvSpPr>
          <xdr:cNvPr id="18" name="Надпись 17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481515</xdr:colOff>
      <xdr:row>6</xdr:row>
      <xdr:rowOff>19048</xdr:rowOff>
    </xdr:from>
    <xdr:to>
      <xdr:col>8</xdr:col>
      <xdr:colOff>1030155</xdr:colOff>
      <xdr:row>8</xdr:row>
      <xdr:rowOff>148588</xdr:rowOff>
    </xdr:to>
    <xdr:grpSp>
      <xdr:nvGrpSpPr>
        <xdr:cNvPr id="19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835190" y="2152648"/>
          <a:ext cx="548640" cy="548640"/>
          <a:chOff x="8564478" y="800100"/>
          <a:chExt cx="466725" cy="447675"/>
        </a:xfrm>
      </xdr:grpSpPr>
      <xdr:sp macro="" textlink="">
        <xdr:nvSpPr>
          <xdr:cNvPr id="20" name="Овал 19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1</a:t>
            </a:r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21" name="Надпись 20" descr="&quot;&quot;" title="Интервал времени"/>
          <xdr:cNvSpPr txBox="1"/>
        </xdr:nvSpPr>
        <xdr:spPr>
          <a:xfrm>
            <a:off x="8628779" y="993138"/>
            <a:ext cx="370535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ru-RU" sz="700" spc="30" baseline="0">
                <a:solidFill>
                  <a:schemeClr val="tx2"/>
                </a:solidFill>
                <a:latin typeface="+mj-lt"/>
              </a:rPr>
              <a:t>сутки</a:t>
            </a:r>
            <a:endParaRPr lang="en-US" sz="700" spc="30" baseline="0">
              <a:solidFill>
                <a:schemeClr val="tx2"/>
              </a:solidFill>
              <a:latin typeface="+mj-lt"/>
            </a:endParaRPr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443410</xdr:colOff>
      <xdr:row>2</xdr:row>
      <xdr:rowOff>57148</xdr:rowOff>
    </xdr:from>
    <xdr:to>
      <xdr:col>8</xdr:col>
      <xdr:colOff>999372</xdr:colOff>
      <xdr:row>3</xdr:row>
      <xdr:rowOff>272413</xdr:rowOff>
    </xdr:to>
    <xdr:grpSp>
      <xdr:nvGrpSpPr>
        <xdr:cNvPr id="10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797085" y="1066798"/>
          <a:ext cx="555962" cy="548640"/>
          <a:chOff x="8564478" y="800100"/>
          <a:chExt cx="472954" cy="447675"/>
        </a:xfrm>
      </xdr:grpSpPr>
      <xdr:sp macro="" textlink="">
        <xdr:nvSpPr>
          <xdr:cNvPr id="11" name="Овал 10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5</a:t>
            </a:r>
          </a:p>
        </xdr:txBody>
      </xdr:sp>
      <xdr:sp macro="" textlink="">
        <xdr:nvSpPr>
          <xdr:cNvPr id="12" name="Надпись 45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  <xdr:twoCellAnchor>
    <xdr:from>
      <xdr:col>1</xdr:col>
      <xdr:colOff>628651</xdr:colOff>
      <xdr:row>19</xdr:row>
      <xdr:rowOff>171450</xdr:rowOff>
    </xdr:from>
    <xdr:to>
      <xdr:col>1</xdr:col>
      <xdr:colOff>1447801</xdr:colOff>
      <xdr:row>21</xdr:row>
      <xdr:rowOff>85725</xdr:rowOff>
    </xdr:to>
    <xdr:sp macro="" textlink="">
      <xdr:nvSpPr>
        <xdr:cNvPr id="13" name="Калории"/>
        <xdr:cNvSpPr txBox="1"/>
      </xdr:nvSpPr>
      <xdr:spPr>
        <a:xfrm>
          <a:off x="857251" y="5029200"/>
          <a:ext cx="819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800"/>
            <a:t>#</a:t>
          </a:r>
        </a:p>
        <a:p>
          <a:pPr algn="ctr"/>
          <a:endParaRPr lang="en-US" sz="2800"/>
        </a:p>
      </xdr:txBody>
    </xdr:sp>
    <xdr:clientData/>
  </xdr:twoCellAnchor>
  <xdr:twoCellAnchor>
    <xdr:from>
      <xdr:col>1</xdr:col>
      <xdr:colOff>704851</xdr:colOff>
      <xdr:row>21</xdr:row>
      <xdr:rowOff>95251</xdr:rowOff>
    </xdr:from>
    <xdr:to>
      <xdr:col>1</xdr:col>
      <xdr:colOff>1371601</xdr:colOff>
      <xdr:row>22</xdr:row>
      <xdr:rowOff>1</xdr:rowOff>
    </xdr:to>
    <xdr:sp macro="" textlink="">
      <xdr:nvSpPr>
        <xdr:cNvPr id="14" name="Метка калорий"/>
        <xdr:cNvSpPr txBox="1"/>
      </xdr:nvSpPr>
      <xdr:spPr>
        <a:xfrm>
          <a:off x="933451" y="5372101"/>
          <a:ext cx="6667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00"/>
            <a:t>калории</a:t>
          </a:r>
        </a:p>
      </xdr:txBody>
    </xdr:sp>
    <xdr:clientData/>
  </xdr:twoCellAnchor>
  <xdr:twoCellAnchor>
    <xdr:from>
      <xdr:col>6</xdr:col>
      <xdr:colOff>1047750</xdr:colOff>
      <xdr:row>0</xdr:row>
      <xdr:rowOff>152400</xdr:rowOff>
    </xdr:from>
    <xdr:to>
      <xdr:col>8</xdr:col>
      <xdr:colOff>1362075</xdr:colOff>
      <xdr:row>0</xdr:row>
      <xdr:rowOff>419100</xdr:rowOff>
    </xdr:to>
    <xdr:sp macro="" textlink="">
      <xdr:nvSpPr>
        <xdr:cNvPr id="15" name="Содержание рецепта" descr="&quot;&quot;" title="Кнопка навигации содержания рецепта">
          <a:hlinkClick xmlns:r="http://schemas.openxmlformats.org/officeDocument/2006/relationships" r:id="rId1" tooltip="Щелкните для возврата к содержанию рецепта"/>
        </xdr:cNvPr>
        <xdr:cNvSpPr/>
      </xdr:nvSpPr>
      <xdr:spPr>
        <a:xfrm>
          <a:off x="10248900" y="152400"/>
          <a:ext cx="1466850" cy="266700"/>
        </a:xfrm>
        <a:custGeom>
          <a:avLst/>
          <a:gdLst>
            <a:gd name="connsiteX0" fmla="*/ 3475 w 21600"/>
            <a:gd name="connsiteY0" fmla="*/ 0 h 21600"/>
            <a:gd name="connsiteX1" fmla="*/ 18125 w 21600"/>
            <a:gd name="connsiteY1" fmla="*/ 0 h 21600"/>
            <a:gd name="connsiteX2" fmla="*/ 21600 w 21600"/>
            <a:gd name="connsiteY2" fmla="*/ 10800 h 21600"/>
            <a:gd name="connsiteX3" fmla="*/ 18125 w 21600"/>
            <a:gd name="connsiteY3" fmla="*/ 21600 h 21600"/>
            <a:gd name="connsiteX4" fmla="*/ 3475 w 21600"/>
            <a:gd name="connsiteY4" fmla="*/ 21600 h 21600"/>
            <a:gd name="connsiteX5" fmla="*/ 0 w 21600"/>
            <a:gd name="connsiteY5" fmla="*/ 10800 h 21600"/>
            <a:gd name="connsiteX6" fmla="*/ 3475 w 21600"/>
            <a:gd name="connsiteY6" fmla="*/ 0 h 21600"/>
            <a:gd name="connsiteX0" fmla="*/ 2043 w 20168"/>
            <a:gd name="connsiteY0" fmla="*/ 0 h 21600"/>
            <a:gd name="connsiteX1" fmla="*/ 16693 w 20168"/>
            <a:gd name="connsiteY1" fmla="*/ 0 h 21600"/>
            <a:gd name="connsiteX2" fmla="*/ 20168 w 20168"/>
            <a:gd name="connsiteY2" fmla="*/ 10800 h 21600"/>
            <a:gd name="connsiteX3" fmla="*/ 16693 w 20168"/>
            <a:gd name="connsiteY3" fmla="*/ 21600 h 21600"/>
            <a:gd name="connsiteX4" fmla="*/ 2043 w 20168"/>
            <a:gd name="connsiteY4" fmla="*/ 21600 h 21600"/>
            <a:gd name="connsiteX5" fmla="*/ 0 w 20168"/>
            <a:gd name="connsiteY5" fmla="*/ 10800 h 21600"/>
            <a:gd name="connsiteX6" fmla="*/ 2043 w 20168"/>
            <a:gd name="connsiteY6" fmla="*/ 0 h 21600"/>
            <a:gd name="connsiteX0" fmla="*/ 2043 w 18975"/>
            <a:gd name="connsiteY0" fmla="*/ 0 h 21600"/>
            <a:gd name="connsiteX1" fmla="*/ 16693 w 18975"/>
            <a:gd name="connsiteY1" fmla="*/ 0 h 21600"/>
            <a:gd name="connsiteX2" fmla="*/ 18975 w 18975"/>
            <a:gd name="connsiteY2" fmla="*/ 10800 h 21600"/>
            <a:gd name="connsiteX3" fmla="*/ 16693 w 18975"/>
            <a:gd name="connsiteY3" fmla="*/ 21600 h 21600"/>
            <a:gd name="connsiteX4" fmla="*/ 2043 w 18975"/>
            <a:gd name="connsiteY4" fmla="*/ 21600 h 21600"/>
            <a:gd name="connsiteX5" fmla="*/ 0 w 18975"/>
            <a:gd name="connsiteY5" fmla="*/ 10800 h 21600"/>
            <a:gd name="connsiteX6" fmla="*/ 2043 w 18975"/>
            <a:gd name="connsiteY6" fmla="*/ 0 h 216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</a:cxnLst>
          <a:rect l="l" t="t" r="r" b="b"/>
          <a:pathLst>
            <a:path w="18975" h="21600">
              <a:moveTo>
                <a:pt x="2043" y="0"/>
              </a:moveTo>
              <a:lnTo>
                <a:pt x="16693" y="0"/>
              </a:lnTo>
              <a:cubicBezTo>
                <a:pt x="18612" y="0"/>
                <a:pt x="18975" y="4835"/>
                <a:pt x="18975" y="10800"/>
              </a:cubicBezTo>
              <a:cubicBezTo>
                <a:pt x="18975" y="16765"/>
                <a:pt x="18612" y="21600"/>
                <a:pt x="16693" y="21600"/>
              </a:cubicBezTo>
              <a:lnTo>
                <a:pt x="2043" y="21600"/>
              </a:lnTo>
              <a:cubicBezTo>
                <a:pt x="124" y="21600"/>
                <a:pt x="0" y="16765"/>
                <a:pt x="0" y="10800"/>
              </a:cubicBezTo>
              <a:cubicBezTo>
                <a:pt x="0" y="4835"/>
                <a:pt x="124" y="0"/>
                <a:pt x="2043" y="0"/>
              </a:cubicBezTo>
              <a:close/>
            </a:path>
          </a:pathLst>
        </a:custGeom>
        <a:solidFill>
          <a:schemeClr val="tx2"/>
        </a:solidFill>
        <a:ln>
          <a:noFill/>
        </a:ln>
        <a:effectLst/>
      </xdr:spPr>
      <xdr:style>
        <a:lnRef idx="1">
          <a:schemeClr val="accent5"/>
        </a:lnRef>
        <a:fillRef idx="3">
          <a:schemeClr val="accent5"/>
        </a:fillRef>
        <a:effectRef idx="2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900" baseline="0"/>
            <a:t>СОДЕРЖАНИЕ РЕЦЕПТА</a:t>
          </a:r>
          <a:endParaRPr lang="en-US" sz="900" baseline="0"/>
        </a:p>
      </xdr:txBody>
    </xdr:sp>
    <xdr:clientData fPrintsWithSheet="0"/>
  </xdr:twoCellAnchor>
  <xdr:twoCellAnchor>
    <xdr:from>
      <xdr:col>8</xdr:col>
      <xdr:colOff>443417</xdr:colOff>
      <xdr:row>11</xdr:row>
      <xdr:rowOff>57148</xdr:rowOff>
    </xdr:from>
    <xdr:to>
      <xdr:col>8</xdr:col>
      <xdr:colOff>1008211</xdr:colOff>
      <xdr:row>13</xdr:row>
      <xdr:rowOff>186688</xdr:rowOff>
    </xdr:to>
    <xdr:grpSp>
      <xdr:nvGrpSpPr>
        <xdr:cNvPr id="16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797092" y="3238498"/>
          <a:ext cx="564794" cy="548640"/>
          <a:chOff x="8564478" y="800100"/>
          <a:chExt cx="480467" cy="447675"/>
        </a:xfrm>
      </xdr:grpSpPr>
      <xdr:sp macro="" textlink="">
        <xdr:nvSpPr>
          <xdr:cNvPr id="17" name="Овал 16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en-US" sz="1400" b="1">
                <a:solidFill>
                  <a:schemeClr val="tx2"/>
                </a:solidFill>
              </a:rPr>
              <a:t>#</a:t>
            </a:r>
          </a:p>
          <a:p>
            <a:pPr algn="l"/>
            <a:endParaRPr lang="ru-RU" sz="1400" b="1">
              <a:solidFill>
                <a:schemeClr val="tx2"/>
              </a:solidFill>
            </a:endParaRPr>
          </a:p>
          <a:p>
            <a:pPr algn="l"/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18" name="Надпись 58" descr="&quot;&quot;" title="Интервал времени"/>
          <xdr:cNvSpPr txBox="1"/>
        </xdr:nvSpPr>
        <xdr:spPr>
          <a:xfrm>
            <a:off x="8583152" y="993138"/>
            <a:ext cx="46179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порц.</a:t>
            </a:r>
          </a:p>
        </xdr:txBody>
      </xdr:sp>
    </xdr:grpSp>
    <xdr:clientData/>
  </xdr:twoCellAnchor>
  <xdr:twoCellAnchor>
    <xdr:from>
      <xdr:col>8</xdr:col>
      <xdr:colOff>443410</xdr:colOff>
      <xdr:row>6</xdr:row>
      <xdr:rowOff>19048</xdr:rowOff>
    </xdr:from>
    <xdr:to>
      <xdr:col>8</xdr:col>
      <xdr:colOff>999372</xdr:colOff>
      <xdr:row>8</xdr:row>
      <xdr:rowOff>148588</xdr:rowOff>
    </xdr:to>
    <xdr:grpSp>
      <xdr:nvGrpSpPr>
        <xdr:cNvPr id="19" name="Группа времени приготовления" descr="&quot;&quot;" title="Время приготовления"/>
        <xdr:cNvGrpSpPr>
          <a:grpSpLocks noChangeAspect="1"/>
        </xdr:cNvGrpSpPr>
      </xdr:nvGrpSpPr>
      <xdr:grpSpPr>
        <a:xfrm>
          <a:off x="10797085" y="2152648"/>
          <a:ext cx="555962" cy="548640"/>
          <a:chOff x="8564478" y="800100"/>
          <a:chExt cx="472954" cy="447675"/>
        </a:xfrm>
      </xdr:grpSpPr>
      <xdr:sp macro="" textlink="">
        <xdr:nvSpPr>
          <xdr:cNvPr id="20" name="Овал 19" descr="&quot;&quot;" title="Время"/>
          <xdr:cNvSpPr/>
        </xdr:nvSpPr>
        <xdr:spPr>
          <a:xfrm>
            <a:off x="8564478" y="800100"/>
            <a:ext cx="466725" cy="447675"/>
          </a:xfrm>
          <a:prstGeom prst="ellipse">
            <a:avLst/>
          </a:prstGeom>
          <a:solidFill>
            <a:schemeClr val="bg1"/>
          </a:solidFill>
          <a:ln w="3175"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0" tIns="0" rIns="0" bIns="137160" rtlCol="0" anchor="ctr" anchorCtr="1"/>
          <a:lstStyle/>
          <a:p>
            <a:pPr algn="l"/>
            <a:r>
              <a:rPr lang="ru-RU" sz="1400" b="1">
                <a:solidFill>
                  <a:schemeClr val="tx2"/>
                </a:solidFill>
              </a:rPr>
              <a:t>60</a:t>
            </a:r>
          </a:p>
          <a:p>
            <a:pPr algn="l"/>
            <a:endParaRPr lang="en-US" sz="1400" b="1">
              <a:solidFill>
                <a:schemeClr val="tx2"/>
              </a:solidFill>
            </a:endParaRPr>
          </a:p>
        </xdr:txBody>
      </xdr:sp>
      <xdr:sp macro="" textlink="">
        <xdr:nvSpPr>
          <xdr:cNvPr id="21" name="Надпись 61" descr="&quot;&quot;" title="Интервал времени"/>
          <xdr:cNvSpPr txBox="1"/>
        </xdr:nvSpPr>
        <xdr:spPr>
          <a:xfrm>
            <a:off x="8590659" y="993138"/>
            <a:ext cx="446773" cy="158583"/>
          </a:xfrm>
          <a:prstGeom prst="rect">
            <a:avLst/>
          </a:prstGeom>
          <a:noFill/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lang="en-US" sz="700" spc="30" baseline="0">
                <a:solidFill>
                  <a:schemeClr val="tx2"/>
                </a:solidFill>
                <a:latin typeface="+mj-lt"/>
              </a:rPr>
              <a:t>мин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ipe%20Content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3;&#1072;&#1089;&#1090;&#1088;&#1086;&#1081;&#1082;&#1072;%20&#1082;&#1072;&#1090;&#1077;&#1075;&#1086;&#1088;&#1080;&#1081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ipe Content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а категорий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3" name="Оглавление_рецепта" displayName="Оглавление_рецепта" ref="A3:J12" totalsRowShown="0" headerRowDxfId="22" dataDxfId="21">
  <autoFilter ref="A3:J12"/>
  <sortState ref="A4:F12">
    <sortCondition ref="B3:B12"/>
  </sortState>
  <tableColumns count="10">
    <tableColumn id="11" name="ССЫЛКА" totalsRowDxfId="20" dataCellStyle="Гиперссылка">
      <calculatedColumnFormula>HYPERLINK(CONCATENATE("# '",Оглавление_рецепта[[#This Row],[НАЗВАНИЕ РЕЦЕПТА]],"'","!A1"),"Щелкните для просмотра")</calculatedColumnFormula>
    </tableColumn>
    <tableColumn id="6" name="НАЗВАНИЕ РЕЦЕПТА" dataDxfId="19" totalsRowDxfId="18"/>
    <tableColumn id="2" name="ОЦЕНКА" dataDxfId="17"/>
    <tableColumn id="1" name="Звезда 1" dataDxfId="16" totalsRowDxfId="15">
      <calculatedColumnFormula>IF(Оглавление_рецепта[[#This Row],[ОЦЕНКА]]&lt;&gt;"",VALUE(LEFT(Оглавление_рецепта[[#This Row],[ОЦЕНКА]],1)),"")</calculatedColumnFormula>
    </tableColumn>
    <tableColumn id="3" name="Звезда 2" dataDxfId="14" totalsRowDxfId="13">
      <calculatedColumnFormula>IF(Оглавление_рецепта[[#This Row],[Звезда 1]]&lt;&gt;"",VALUE(LEFT(Оглавление_рецепта[[#This Row],[Звезда 1]],1)),"")</calculatedColumnFormula>
    </tableColumn>
    <tableColumn id="4" name="Звезда 3" dataDxfId="12" totalsRowDxfId="11">
      <calculatedColumnFormula>IF(Оглавление_рецепта[[#This Row],[Звезда 2]]&lt;&gt;"",VALUE(LEFT(Оглавление_рецепта[[#This Row],[Звезда 2]],1)),"")</calculatedColumnFormula>
    </tableColumn>
    <tableColumn id="7" name="Звезда 4" dataDxfId="10" totalsRowDxfId="9">
      <calculatedColumnFormula>IF(Оглавление_рецепта[[#This Row],[Звезда 3]]&lt;&gt;"",VALUE(LEFT(Оглавление_рецепта[[#This Row],[Звезда 3]],1)),"")</calculatedColumnFormula>
    </tableColumn>
    <tableColumn id="10" name="КАТЕГОРИЯ" dataDxfId="8" totalsRowDxfId="7">
      <calculatedColumnFormula>IFERROR(INDIRECT("'"&amp;Оглавление_рецепта[[#This Row],[НАЗВАНИЕ РЕЦЕПТА]]&amp;"'!Категория"),"")</calculatedColumnFormula>
    </tableColumn>
    <tableColumn id="14" name="ТЕГИ" dataDxfId="6" totalsRowDxfId="5">
      <calculatedColumnFormula>IFERROR(INDIRECT("'"&amp;Оглавление_рецепта[[#This Row],[НАЗВАНИЕ РЕЦЕПТА]]&amp;"'!теги"),"")</calculatedColumnFormula>
    </tableColumn>
    <tableColumn id="5" name="ПРИМЕЧАНИЯ" dataDxfId="4" totalsRowDxfId="3"/>
  </tableColumns>
  <tableStyleInfo name="Список рецептов" showFirstColumn="0" showLastColumn="0" showRowStripes="1" showColumnStripes="0"/>
  <extLst>
    <ext xmlns:x14="http://schemas.microsoft.com/office/spreadsheetml/2009/9/main" uri="{504A1905-F514-4f6f-8877-14C23A59335A}">
      <x14:table altText="Содержание книги рецептов" altTextSummary="Название рецепта, его оценка, категория, теги и примечания."/>
    </ext>
  </extLst>
</table>
</file>

<file path=xl/tables/table2.xml><?xml version="1.0" encoding="utf-8"?>
<table xmlns="http://schemas.openxmlformats.org/spreadsheetml/2006/main" id="2" name="Таблица_категории" displayName="Таблица_категории" ref="A3:A14" totalsRowShown="0" headerRowDxfId="2" dataDxfId="1">
  <autoFilter ref="A3:A14"/>
  <sortState ref="A4:A13">
    <sortCondition ref="A3:A13"/>
  </sortState>
  <tableColumns count="1">
    <tableColumn id="1" name="5" dataDxfId="0"/>
  </tableColumns>
  <tableStyleInfo name="Список рецептов" showFirstColumn="0" showLastColumn="0" showRowStripes="1" showColumnStripes="0"/>
  <extLst>
    <ext xmlns:x14="http://schemas.microsoft.com/office/spreadsheetml/2009/9/main" uri="{504A1905-F514-4f6f-8877-14C23A59335A}">
      <x14:table altText="Таблица категорий" altTextSummary="Список категорий рецептов, например аперитив, напиток, основное блюдо и т. д."/>
    </ext>
  </extLst>
</table>
</file>

<file path=xl/theme/theme1.xml><?xml version="1.0" encoding="utf-8"?>
<a:theme xmlns:a="http://schemas.openxmlformats.org/drawingml/2006/main" name="Office Theme">
  <a:themeElements>
    <a:clrScheme name="Recipe Tracker">
      <a:dk1>
        <a:sysClr val="windowText" lastClr="000000"/>
      </a:dk1>
      <a:lt1>
        <a:sysClr val="window" lastClr="FFFFFF"/>
      </a:lt1>
      <a:dk2>
        <a:srgbClr val="481301"/>
      </a:dk2>
      <a:lt2>
        <a:srgbClr val="FBF8F3"/>
      </a:lt2>
      <a:accent1>
        <a:srgbClr val="9DB149"/>
      </a:accent1>
      <a:accent2>
        <a:srgbClr val="F14B27"/>
      </a:accent2>
      <a:accent3>
        <a:srgbClr val="2FA9C0"/>
      </a:accent3>
      <a:accent4>
        <a:srgbClr val="F79646"/>
      </a:accent4>
      <a:accent5>
        <a:srgbClr val="A45B9A"/>
      </a:accent5>
      <a:accent6>
        <a:srgbClr val="FFBD32"/>
      </a:accent6>
      <a:hlink>
        <a:srgbClr val="2FA9C0"/>
      </a:hlink>
      <a:folHlink>
        <a:srgbClr val="A45B9A"/>
      </a:folHlink>
    </a:clrScheme>
    <a:fontScheme name="Recipe Tracker">
      <a:majorFont>
        <a:latin typeface="Georgia"/>
        <a:ea typeface=""/>
        <a:cs typeface=""/>
      </a:majorFont>
      <a:minorFont>
        <a:latin typeface="Cambri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A1:J12"/>
  <sheetViews>
    <sheetView showGridLines="0" zoomScaleNormal="100" workbookViewId="0">
      <selection activeCell="A10" sqref="A10"/>
    </sheetView>
  </sheetViews>
  <sheetFormatPr defaultRowHeight="20.25" customHeight="1" x14ac:dyDescent="0.2"/>
  <cols>
    <col min="1" max="1" width="31" customWidth="1"/>
    <col min="2" max="2" width="39.28515625" customWidth="1"/>
    <col min="3" max="3" width="13.7109375" bestFit="1" customWidth="1"/>
    <col min="4" max="7" width="3" customWidth="1"/>
    <col min="8" max="8" width="21" customWidth="1"/>
    <col min="9" max="9" width="36.28515625" customWidth="1"/>
    <col min="10" max="10" width="40.5703125" customWidth="1"/>
  </cols>
  <sheetData>
    <row r="1" spans="1:10" ht="44.25" customHeight="1" x14ac:dyDescent="0.2">
      <c r="A1" s="9" t="s">
        <v>9</v>
      </c>
      <c r="B1" s="4"/>
      <c r="C1" s="4"/>
      <c r="D1" s="4"/>
      <c r="E1" s="4"/>
      <c r="F1" s="4"/>
      <c r="G1" s="4"/>
      <c r="H1" s="4"/>
      <c r="I1" s="4"/>
      <c r="J1" s="4"/>
    </row>
    <row r="2" spans="1:10" ht="30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s="2" customFormat="1" ht="20.25" customHeight="1" x14ac:dyDescent="0.2">
      <c r="A3" s="6" t="s">
        <v>16</v>
      </c>
      <c r="B3" s="7" t="s">
        <v>17</v>
      </c>
      <c r="C3" s="7" t="s">
        <v>18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19</v>
      </c>
      <c r="I3" s="67" t="s">
        <v>20</v>
      </c>
      <c r="J3" s="7" t="s">
        <v>21</v>
      </c>
    </row>
    <row r="4" spans="1:10" s="2" customFormat="1" ht="20.25" customHeight="1" x14ac:dyDescent="0.2">
      <c r="A4" s="46" t="str">
        <f>HYPERLINK(CONCATENATE("# '",Оглавление_рецепта[[#This Row],[НАЗВАНИЕ РЕЦЕПТА]],"'","!A1"),"Щелкните для просмотра")</f>
        <v>Щелкните для просмотра</v>
      </c>
      <c r="B4" s="55" t="str">
        <f>'Пицца со шпинатом и фетой'!Название_рецепта</f>
        <v>Пицца со шпинатом и фетой</v>
      </c>
      <c r="C4" s="16" t="s">
        <v>65</v>
      </c>
      <c r="D4" s="17">
        <f>IF(Оглавление_рецепта[[#This Row],[ОЦЕНКА]]&lt;&gt;"",VALUE(LEFT(Оглавление_рецепта[[#This Row],[ОЦЕНКА]],1)),"")</f>
        <v>1</v>
      </c>
      <c r="E4" s="17">
        <f>IF(Оглавление_рецепта[[#This Row],[Звезда 1]]&lt;&gt;"",VALUE(LEFT(Оглавление_рецепта[[#This Row],[Звезда 1]],1)),"")</f>
        <v>1</v>
      </c>
      <c r="F4" s="17">
        <f>IF(Оглавление_рецепта[[#This Row],[Звезда 2]]&lt;&gt;"",VALUE(LEFT(Оглавление_рецепта[[#This Row],[Звезда 2]],1)),"")</f>
        <v>1</v>
      </c>
      <c r="G4" s="17">
        <f>IF(Оглавление_рецепта[[#This Row],[Звезда 3]]&lt;&gt;"",VALUE(LEFT(Оглавление_рецепта[[#This Row],[Звезда 3]],1)),"")</f>
        <v>1</v>
      </c>
      <c r="H4" s="17" t="str">
        <f ca="1">IFERROR(INDIRECT("'"&amp;Оглавление_рецепта[[#This Row],[НАЗВАНИЕ РЕЦЕПТА]]&amp;"'!Категория"),"")</f>
        <v>Основное блюдо</v>
      </c>
      <c r="I4" s="17" t="str">
        <f ca="1">IFERROR(INDIRECT("'"&amp;Оглавление_рецепта[[#This Row],[НАЗВАНИЕ РЕЦЕПТА]]&amp;"'!теги"),"")</f>
        <v>пицца, шпинат, фета, сыр</v>
      </c>
      <c r="J4" s="18"/>
    </row>
    <row r="5" spans="1:10" s="2" customFormat="1" ht="20.25" customHeight="1" x14ac:dyDescent="0.2">
      <c r="A5" s="46" t="str">
        <f>HYPERLINK(CONCATENATE("# '",Оглавление_рецепта[[#This Row],[НАЗВАНИЕ РЕЦЕПТА]],"'","!A1"),"Щелкните для просмотра")</f>
        <v>Щелкните для просмотра</v>
      </c>
      <c r="B5" s="55" t="str">
        <f>'Малосольные огурчики'!Название_рецепта</f>
        <v>Малосольные огурчики</v>
      </c>
      <c r="C5" s="19" t="s">
        <v>35</v>
      </c>
      <c r="D5" s="17">
        <f>IF(Оглавление_рецепта[[#This Row],[ОЦЕНКА]]&lt;&gt;"",VALUE(LEFT(Оглавление_рецепта[[#This Row],[ОЦЕНКА]],1)),"")</f>
        <v>4</v>
      </c>
      <c r="E5" s="17">
        <f>IF(Оглавление_рецепта[[#This Row],[Звезда 1]]&lt;&gt;"",VALUE(LEFT(Оглавление_рецепта[[#This Row],[Звезда 1]],1)),"")</f>
        <v>4</v>
      </c>
      <c r="F5" s="17">
        <f>IF(Оглавление_рецепта[[#This Row],[Звезда 2]]&lt;&gt;"",VALUE(LEFT(Оглавление_рецепта[[#This Row],[Звезда 2]],1)),"")</f>
        <v>4</v>
      </c>
      <c r="G5" s="17">
        <f>IF(Оглавление_рецепта[[#This Row],[Звезда 3]]&lt;&gt;"",VALUE(LEFT(Оглавление_рецепта[[#This Row],[Звезда 3]],1)),"")</f>
        <v>4</v>
      </c>
      <c r="H5" s="17" t="str">
        <f ca="1">IFERROR(INDIRECT("'"&amp;Оглавление_рецепта[[#This Row],[НАЗВАНИЕ РЕЦЕПТА]]&amp;"'!Категория"),"")</f>
        <v>Закуски</v>
      </c>
      <c r="I5" s="17" t="str">
        <f ca="1">IFERROR(INDIRECT("'"&amp;Оглавление_рецепта[[#This Row],[НАЗВАНИЕ РЕЦЕПТА]]&amp;"'!теги"),"")</f>
        <v>соль, огурец</v>
      </c>
      <c r="J5" s="20"/>
    </row>
    <row r="6" spans="1:10" s="2" customFormat="1" ht="20.25" customHeight="1" x14ac:dyDescent="0.2">
      <c r="A6" s="46" t="str">
        <f>HYPERLINK(CONCATENATE("# '",Оглавление_рецепта[[#This Row],[НАЗВАНИЕ РЕЦЕПТА]],"'","!A1"),"Щелкните для просмотра")</f>
        <v>Щелкните для просмотра</v>
      </c>
      <c r="B6" s="55" t="str">
        <f>'Борщ классический'!Название_рецепта</f>
        <v>Борщ классический</v>
      </c>
      <c r="C6" s="19" t="s">
        <v>35</v>
      </c>
      <c r="D6" s="17">
        <f>IF(Оглавление_рецепта[[#This Row],[ОЦЕНКА]]&lt;&gt;"",VALUE(LEFT(Оглавление_рецепта[[#This Row],[ОЦЕНКА]],1)),"")</f>
        <v>4</v>
      </c>
      <c r="E6" s="17">
        <f>IF(Оглавление_рецепта[[#This Row],[Звезда 1]]&lt;&gt;"",VALUE(LEFT(Оглавление_рецепта[[#This Row],[Звезда 1]],1)),"")</f>
        <v>4</v>
      </c>
      <c r="F6" s="17">
        <f>IF(Оглавление_рецепта[[#This Row],[Звезда 2]]&lt;&gt;"",VALUE(LEFT(Оглавление_рецепта[[#This Row],[Звезда 2]],1)),"")</f>
        <v>4</v>
      </c>
      <c r="G6" s="17">
        <f>IF(Оглавление_рецепта[[#This Row],[Звезда 3]]&lt;&gt;"",VALUE(LEFT(Оглавление_рецепта[[#This Row],[Звезда 3]],1)),"")</f>
        <v>4</v>
      </c>
      <c r="H6" s="17" t="str">
        <f ca="1">IFERROR(INDIRECT("'"&amp;Оглавление_рецепта[[#This Row],[НАЗВАНИЕ РЕЦЕПТА]]&amp;"'!Категория"),"")</f>
        <v>Суп</v>
      </c>
      <c r="I6" s="17" t="str">
        <f ca="1">IFERROR(INDIRECT("'"&amp;Оглавление_рецепта[[#This Row],[НАЗВАНИЕ РЕЦЕПТА]]&amp;"'!теги"),"")</f>
        <v>борщ, свекла, суп</v>
      </c>
      <c r="J6" s="20"/>
    </row>
    <row r="7" spans="1:10" s="2" customFormat="1" ht="20.25" customHeight="1" x14ac:dyDescent="0.2">
      <c r="A7" s="46" t="str">
        <f>HYPERLINK(CONCATENATE("# '",Оглавление_рецепта[[#This Row],[НАЗВАНИЕ РЕЦЕПТА]],"'","!A1"),"Щелкните для просмотра")</f>
        <v>Щелкните для просмотра</v>
      </c>
      <c r="B7" s="55" t="str">
        <f>'Куриный суп с вермишелью'!Название_рецепта</f>
        <v>Куриный суп с вермишелью</v>
      </c>
      <c r="C7" s="66" t="s">
        <v>93</v>
      </c>
      <c r="D7" s="60">
        <f>IF(Оглавление_рецепта[[#This Row],[ОЦЕНКА]]&lt;&gt;"",VALUE(LEFT(Оглавление_рецепта[[#This Row],[ОЦЕНКА]],1)),"")</f>
        <v>2</v>
      </c>
      <c r="E7" s="60">
        <f>IF(Оглавление_рецепта[[#This Row],[Звезда 1]]&lt;&gt;"",VALUE(LEFT(Оглавление_рецепта[[#This Row],[Звезда 1]],1)),"")</f>
        <v>2</v>
      </c>
      <c r="F7" s="60">
        <f>IF(Оглавление_рецепта[[#This Row],[Звезда 2]]&lt;&gt;"",VALUE(LEFT(Оглавление_рецепта[[#This Row],[Звезда 2]],1)),"")</f>
        <v>2</v>
      </c>
      <c r="G7" s="61">
        <f>IF(Оглавление_рецепта[[#This Row],[Звезда 3]]&lt;&gt;"",VALUE(LEFT(Оглавление_рецепта[[#This Row],[Звезда 3]],1)),"")</f>
        <v>2</v>
      </c>
      <c r="H7" s="62" t="str">
        <f ca="1">IFERROR(INDIRECT("'"&amp;Оглавление_рецепта[[#This Row],[НАЗВАНИЕ РЕЦЕПТА]]&amp;"'!Категория"),"")</f>
        <v>Суп</v>
      </c>
      <c r="I7" s="62" t="str">
        <f ca="1">IFERROR(INDIRECT("'"&amp;Оглавление_рецепта[[#This Row],[НАЗВАНИЕ РЕЦЕПТА]]&amp;"'!теги"),"")</f>
        <v>Вермишель, кура, суп</v>
      </c>
      <c r="J7" s="65"/>
    </row>
    <row r="8" spans="1:10" s="2" customFormat="1" ht="20.25" customHeight="1" x14ac:dyDescent="0.2">
      <c r="A8" s="46" t="str">
        <f>HYPERLINK(CONCATENATE("# '",Оглавление_рецепта[[#This Row],[НАЗВАНИЕ РЕЦЕПТА]],"'","!A1"),"Щелкните для просмотра")</f>
        <v>Щелкните для просмотра</v>
      </c>
      <c r="B8" s="55" t="str">
        <f>'Русская окрошка'!Название_рецепта</f>
        <v>Русская окрошка</v>
      </c>
      <c r="C8" s="66" t="s">
        <v>107</v>
      </c>
      <c r="D8" s="60">
        <f>IF(Оглавление_рецепта[[#This Row],[ОЦЕНКА]]&lt;&gt;"",VALUE(LEFT(Оглавление_рецепта[[#This Row],[ОЦЕНКА]],1)),"")</f>
        <v>3</v>
      </c>
      <c r="E8" s="60">
        <f>IF(Оглавление_рецепта[[#This Row],[Звезда 1]]&lt;&gt;"",VALUE(LEFT(Оглавление_рецепта[[#This Row],[Звезда 1]],1)),"")</f>
        <v>3</v>
      </c>
      <c r="F8" s="60">
        <f>IF(Оглавление_рецепта[[#This Row],[Звезда 2]]&lt;&gt;"",VALUE(LEFT(Оглавление_рецепта[[#This Row],[Звезда 2]],1)),"")</f>
        <v>3</v>
      </c>
      <c r="G8" s="61">
        <f>IF(Оглавление_рецепта[[#This Row],[Звезда 3]]&lt;&gt;"",VALUE(LEFT(Оглавление_рецепта[[#This Row],[Звезда 3]],1)),"")</f>
        <v>3</v>
      </c>
      <c r="H8" s="62" t="str">
        <f ca="1">IFERROR(INDIRECT("'"&amp;Оглавление_рецепта[[#This Row],[НАЗВАНИЕ РЕЦЕПТА]]&amp;"'!Категория"),"")</f>
        <v>Суп</v>
      </c>
      <c r="I8" s="62" t="str">
        <f ca="1">IFERROR(INDIRECT("'"&amp;Оглавление_рецепта[[#This Row],[НАЗВАНИЕ РЕЦЕПТА]]&amp;"'!теги"),"")</f>
        <v xml:space="preserve">Квас, колбаса, яйца, </v>
      </c>
      <c r="J8" s="65"/>
    </row>
    <row r="9" spans="1:10" s="2" customFormat="1" ht="20.25" customHeight="1" x14ac:dyDescent="0.2">
      <c r="A9" s="46" t="str">
        <f>HYPERLINK(CONCATENATE("# '",Оглавление_рецепта[[#This Row],[НАЗВАНИЕ РЕЦЕПТА]],"'","!A1"),"Щелкните для просмотра")</f>
        <v>Щелкните для просмотра</v>
      </c>
      <c r="B9" s="55" t="str">
        <f>'Квашеная капуста'!Название_рецепта</f>
        <v>Квашеная капуста</v>
      </c>
      <c r="C9" s="66" t="s">
        <v>35</v>
      </c>
      <c r="D9" s="60">
        <f>IF(Оглавление_рецепта[[#This Row],[ОЦЕНКА]]&lt;&gt;"",VALUE(LEFT(Оглавление_рецепта[[#This Row],[ОЦЕНКА]],1)),"")</f>
        <v>4</v>
      </c>
      <c r="E9" s="60">
        <f>IF(Оглавление_рецепта[[#This Row],[Звезда 1]]&lt;&gt;"",VALUE(LEFT(Оглавление_рецепта[[#This Row],[Звезда 1]],1)),"")</f>
        <v>4</v>
      </c>
      <c r="F9" s="60">
        <f>IF(Оглавление_рецепта[[#This Row],[Звезда 2]]&lt;&gt;"",VALUE(LEFT(Оглавление_рецепта[[#This Row],[Звезда 2]],1)),"")</f>
        <v>4</v>
      </c>
      <c r="G9" s="61">
        <f>IF(Оглавление_рецепта[[#This Row],[Звезда 3]]&lt;&gt;"",VALUE(LEFT(Оглавление_рецепта[[#This Row],[Звезда 3]],1)),"")</f>
        <v>4</v>
      </c>
      <c r="H9" s="62" t="str">
        <f ca="1">IFERROR(INDIRECT("'"&amp;Оглавление_рецепта[[#This Row],[НАЗВАНИЕ РЕЦЕПТА]]&amp;"'!Категория"),"")</f>
        <v/>
      </c>
      <c r="I9" s="62" t="str">
        <f ca="1">IFERROR(INDIRECT("'"&amp;Оглавление_рецепта[[#This Row],[НАЗВАНИЕ РЕЦЕПТА]]&amp;"'!теги"),"")</f>
        <v>Капуста, Соль, Сахар, Морковь</v>
      </c>
      <c r="J9" s="65"/>
    </row>
    <row r="10" spans="1:10" s="2" customFormat="1" ht="20.25" customHeight="1" x14ac:dyDescent="0.2">
      <c r="A10" s="46" t="str">
        <f>HYPERLINK(CONCATENATE("# '",Оглавление_рецепта[[#This Row],[НАЗВАНИЕ РЕЦЕПТА]],"'","!A1"),"Щелкните для просмотра")</f>
        <v>Щелкните для просмотра</v>
      </c>
      <c r="B10" s="55" t="str">
        <f>'Сливовое варенье'!Название_рецепта</f>
        <v xml:space="preserve">Сливовое варенье </v>
      </c>
      <c r="C10" s="16" t="s">
        <v>35</v>
      </c>
      <c r="D10" s="17">
        <f>IF(Оглавление_рецепта[[#This Row],[ОЦЕНКА]]&lt;&gt;"",VALUE(LEFT(Оглавление_рецепта[[#This Row],[ОЦЕНКА]],1)),"")</f>
        <v>4</v>
      </c>
      <c r="E10" s="17">
        <f>IF(Оглавление_рецепта[[#This Row],[Звезда 1]]&lt;&gt;"",VALUE(LEFT(Оглавление_рецепта[[#This Row],[Звезда 1]],1)),"")</f>
        <v>4</v>
      </c>
      <c r="F10" s="17">
        <f>IF(Оглавление_рецепта[[#This Row],[Звезда 2]]&lt;&gt;"",VALUE(LEFT(Оглавление_рецепта[[#This Row],[Звезда 2]],1)),"")</f>
        <v>4</v>
      </c>
      <c r="G10" s="17">
        <f>IF(Оглавление_рецепта[[#This Row],[Звезда 3]]&lt;&gt;"",VALUE(LEFT(Оглавление_рецепта[[#This Row],[Звезда 3]],1)),"")</f>
        <v>4</v>
      </c>
      <c r="H10" s="17" t="str">
        <f ca="1">IFERROR(INDIRECT("'"&amp;Оглавление_рецепта[[#This Row],[НАЗВАНИЕ РЕЦЕПТА]]&amp;"'!Категория"),"")</f>
        <v/>
      </c>
      <c r="I10" s="17" t="str">
        <f ca="1">IFERROR(INDIRECT("'"&amp;Оглавление_рецепта[[#This Row],[НАЗВАНИЕ РЕЦЕПТА]]&amp;"'!теги"),"")</f>
        <v/>
      </c>
      <c r="J10" s="18"/>
    </row>
    <row r="11" spans="1:10" s="2" customFormat="1" ht="20.25" customHeight="1" x14ac:dyDescent="0.2">
      <c r="A11" s="46"/>
      <c r="B11" s="55"/>
      <c r="C11" s="64"/>
      <c r="D11" s="60"/>
      <c r="E11" s="60"/>
      <c r="F11" s="60"/>
      <c r="G11" s="61"/>
      <c r="H11" s="62"/>
      <c r="I11" s="62"/>
      <c r="J11" s="63"/>
    </row>
    <row r="12" spans="1:10" s="2" customFormat="1" ht="20.25" customHeight="1" x14ac:dyDescent="0.2">
      <c r="A12" s="46"/>
      <c r="B12" s="55"/>
      <c r="C12" s="19"/>
      <c r="D12" s="17"/>
      <c r="E12" s="17"/>
      <c r="F12" s="17"/>
      <c r="G12" s="17"/>
      <c r="H12" s="17"/>
      <c r="I12" s="17"/>
      <c r="J12" s="20"/>
    </row>
  </sheetData>
  <dataValidations count="1">
    <dataValidation type="list" allowBlank="1" showInputMessage="1" showErrorMessage="1" sqref="C4:C12">
      <formula1>"1 звезда, 2 звезды, 3 звезды, 4 звезды"</formula1>
    </dataValidation>
  </dataValidations>
  <pageMargins left="0.25" right="0.25" top="0.75" bottom="0.75" header="0.3" footer="0.3"/>
  <pageSetup scale="78" fitToHeight="0" orientation="landscape" r:id="rId1"/>
  <drawing r:id="rId2"/>
  <picture r:id="rId3"/>
  <tableParts count="1"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0" id="{ABA83680-376C-490E-8493-384575CE3E86}">
            <x14:iconSet iconSet="3Arrow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Stars" iconId="2"/>
            </x14:iconSet>
          </x14:cfRule>
          <xm:sqref>D4:D12</xm:sqref>
        </x14:conditionalFormatting>
        <x14:conditionalFormatting xmlns:xm="http://schemas.microsoft.com/office/excel/2006/main">
          <x14:cfRule type="iconSet" priority="21" id="{EB3DA6D4-A7D4-4DA1-8B72-2B351B0579A5}">
            <x14:iconSet iconSet="3Stars" showValue="0" custom="1">
              <x14:cfvo type="percent">
                <xm:f>0</xm:f>
              </x14:cfvo>
              <x14:cfvo type="percent">
                <xm:f>0</xm:f>
              </x14:cfvo>
              <x14:cfvo type="num">
                <xm:f>2</xm:f>
              </x14:cfvo>
              <x14:cfIcon iconSet="NoIcons" iconId="0"/>
              <x14:cfIcon iconSet="NoIcons" iconId="0"/>
              <x14:cfIcon iconSet="3Stars" iconId="2"/>
            </x14:iconSet>
          </x14:cfRule>
          <xm:sqref>E4:E12</xm:sqref>
        </x14:conditionalFormatting>
        <x14:conditionalFormatting xmlns:xm="http://schemas.microsoft.com/office/excel/2006/main">
          <x14:cfRule type="iconSet" priority="22" id="{2D6B0C7B-6491-4C98-8E25-7F37A4369FB7}">
            <x14:iconSet iconSet="3Stars" showValue="0" custom="1">
              <x14:cfvo type="percent">
                <xm:f>0</xm:f>
              </x14:cfvo>
              <x14:cfvo type="percent">
                <xm:f>0</xm:f>
              </x14:cfvo>
              <x14:cfvo type="num">
                <xm:f>3</xm:f>
              </x14:cfvo>
              <x14:cfIcon iconSet="NoIcons" iconId="0"/>
              <x14:cfIcon iconSet="NoIcons" iconId="0"/>
              <x14:cfIcon iconSet="3Stars" iconId="2"/>
            </x14:iconSet>
          </x14:cfRule>
          <xm:sqref>F4:F12</xm:sqref>
        </x14:conditionalFormatting>
        <x14:conditionalFormatting xmlns:xm="http://schemas.microsoft.com/office/excel/2006/main">
          <x14:cfRule type="iconSet" priority="23" id="{A5935EAC-CE9D-4E02-ABC7-285953014566}">
            <x14:iconSet iconSet="3Stars" showValue="0" custom="1">
              <x14:cfvo type="percent">
                <xm:f>0</xm:f>
              </x14:cfvo>
              <x14:cfvo type="percent">
                <xm:f>0</xm:f>
              </x14:cfvo>
              <x14:cfvo type="num">
                <xm:f>4</xm:f>
              </x14:cfvo>
              <x14:cfIcon iconSet="NoIcons" iconId="0"/>
              <x14:cfIcon iconSet="NoIcons" iconId="0"/>
              <x14:cfIcon iconSet="3Stars" iconId="2"/>
            </x14:iconSet>
          </x14:cfRule>
          <xm:sqref>G4:I12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/>
  </sheetPr>
  <dimension ref="A1:E14"/>
  <sheetViews>
    <sheetView showGridLines="0" workbookViewId="0"/>
  </sheetViews>
  <sheetFormatPr defaultRowHeight="20.25" customHeight="1" x14ac:dyDescent="0.2"/>
  <cols>
    <col min="1" max="1" width="26.140625" customWidth="1"/>
    <col min="5" max="5" width="17.140625" customWidth="1"/>
  </cols>
  <sheetData>
    <row r="1" spans="1:5" ht="39" customHeight="1" x14ac:dyDescent="0.2">
      <c r="A1" s="9" t="s">
        <v>0</v>
      </c>
      <c r="B1" s="4"/>
      <c r="C1" s="4"/>
      <c r="D1" s="4"/>
      <c r="E1" s="11"/>
    </row>
    <row r="2" spans="1:5" ht="30" customHeight="1" x14ac:dyDescent="0.2">
      <c r="A2" s="12"/>
      <c r="B2" s="10"/>
      <c r="C2" s="10"/>
      <c r="D2" s="10"/>
      <c r="E2" s="5"/>
    </row>
    <row r="3" spans="1:5" ht="20.25" customHeight="1" x14ac:dyDescent="0.2">
      <c r="A3" s="23" t="s">
        <v>117</v>
      </c>
      <c r="B3" s="59"/>
    </row>
    <row r="4" spans="1:5" ht="20.25" customHeight="1" x14ac:dyDescent="0.2">
      <c r="A4" s="24" t="s">
        <v>6</v>
      </c>
      <c r="B4" s="58"/>
    </row>
    <row r="5" spans="1:5" ht="20.25" customHeight="1" x14ac:dyDescent="0.2">
      <c r="A5" s="24" t="s">
        <v>7</v>
      </c>
      <c r="B5" s="58"/>
    </row>
    <row r="6" spans="1:5" ht="20.25" customHeight="1" x14ac:dyDescent="0.2">
      <c r="A6" s="24" t="s">
        <v>2</v>
      </c>
      <c r="B6" s="58"/>
    </row>
    <row r="7" spans="1:5" ht="20.25" customHeight="1" x14ac:dyDescent="0.2">
      <c r="A7" s="24" t="s">
        <v>4</v>
      </c>
      <c r="B7" s="58"/>
    </row>
    <row r="8" spans="1:5" ht="20.25" customHeight="1" x14ac:dyDescent="0.2">
      <c r="A8" s="24" t="s">
        <v>10</v>
      </c>
      <c r="B8" s="58"/>
    </row>
    <row r="9" spans="1:5" ht="20.25" customHeight="1" x14ac:dyDescent="0.2">
      <c r="A9" s="24" t="s">
        <v>1</v>
      </c>
      <c r="B9" s="58"/>
    </row>
    <row r="10" spans="1:5" ht="20.25" customHeight="1" x14ac:dyDescent="0.2">
      <c r="A10" s="24" t="s">
        <v>3</v>
      </c>
      <c r="B10" s="58"/>
    </row>
    <row r="11" spans="1:5" ht="20.25" customHeight="1" x14ac:dyDescent="0.2">
      <c r="A11" s="24" t="s">
        <v>8</v>
      </c>
      <c r="B11" s="58"/>
    </row>
    <row r="12" spans="1:5" ht="20.25" customHeight="1" x14ac:dyDescent="0.2">
      <c r="A12" s="24" t="s">
        <v>11</v>
      </c>
      <c r="B12" s="58"/>
    </row>
    <row r="13" spans="1:5" ht="20.25" customHeight="1" x14ac:dyDescent="0.2">
      <c r="A13" s="24" t="s">
        <v>5</v>
      </c>
      <c r="B13" s="58"/>
    </row>
    <row r="14" spans="1:5" ht="20.25" customHeight="1" x14ac:dyDescent="0.2">
      <c r="A14" s="49" t="s">
        <v>51</v>
      </c>
      <c r="B14" s="58"/>
    </row>
  </sheetData>
  <pageMargins left="0.7" right="0.7" top="0.75" bottom="0.75" header="0.3" footer="0.3"/>
  <pageSetup orientation="portrait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9"/>
    <pageSetUpPr autoPageBreaks="0" fitToPage="1"/>
  </sheetPr>
  <dimension ref="A1:I31"/>
  <sheetViews>
    <sheetView showGridLines="0" topLeftCell="A7" zoomScaleNormal="100" workbookViewId="0">
      <selection activeCell="I22" sqref="I22"/>
    </sheetView>
  </sheetViews>
  <sheetFormatPr defaultRowHeight="12.75" x14ac:dyDescent="0.2"/>
  <cols>
    <col min="1" max="1" width="3.42578125" style="1" customWidth="1"/>
    <col min="2" max="2" width="31.140625" style="1" customWidth="1"/>
    <col min="3" max="3" width="13" style="1" customWidth="1"/>
    <col min="4" max="4" width="10.42578125" style="1" customWidth="1"/>
    <col min="5" max="5" width="43" style="1" customWidth="1"/>
    <col min="6" max="6" width="37" style="1" customWidth="1"/>
    <col min="7" max="7" width="16.28515625" style="1" customWidth="1"/>
    <col min="8" max="8" width="1" style="1" customWidth="1"/>
    <col min="9" max="9" width="22.5703125" style="1" bestFit="1" customWidth="1"/>
    <col min="10" max="16384" width="9.140625" style="1"/>
  </cols>
  <sheetData>
    <row r="1" spans="1:9" s="13" customFormat="1" ht="46.5" customHeight="1" x14ac:dyDescent="0.2">
      <c r="A1" s="75" t="str">
        <f>"Рецепт: "&amp;Название_рецепта</f>
        <v>Рецепт: Пицца со шпинатом и фетой</v>
      </c>
      <c r="B1" s="76"/>
      <c r="C1" s="76"/>
      <c r="D1" s="76"/>
      <c r="E1" s="76"/>
      <c r="F1" s="14"/>
      <c r="G1" s="14"/>
      <c r="H1" s="14"/>
      <c r="I1" s="14"/>
    </row>
    <row r="2" spans="1:9" customFormat="1" ht="33" customHeight="1" thickBot="1" x14ac:dyDescent="0.25">
      <c r="A2" s="37"/>
      <c r="B2" s="29"/>
      <c r="C2" s="29"/>
      <c r="D2" s="29"/>
      <c r="E2" s="29"/>
      <c r="F2" s="29"/>
      <c r="G2" s="29"/>
      <c r="H2" s="29"/>
      <c r="I2" s="45" t="s">
        <v>25</v>
      </c>
    </row>
    <row r="3" spans="1:9" customFormat="1" ht="26.25" customHeight="1" x14ac:dyDescent="0.2">
      <c r="A3" s="21"/>
      <c r="B3" s="21"/>
      <c r="C3" s="21"/>
      <c r="D3" s="21"/>
      <c r="E3" s="77" t="s">
        <v>22</v>
      </c>
      <c r="F3" s="77"/>
      <c r="G3" s="27" t="s">
        <v>1</v>
      </c>
      <c r="H3" s="27"/>
      <c r="I3" s="1"/>
    </row>
    <row r="4" spans="1:9" ht="26.25" customHeight="1" x14ac:dyDescent="0.2">
      <c r="E4" s="77"/>
      <c r="F4" s="77"/>
      <c r="G4" s="28"/>
      <c r="H4" s="28"/>
    </row>
    <row r="5" spans="1:9" ht="33" customHeight="1" x14ac:dyDescent="0.2">
      <c r="E5" s="15" t="s">
        <v>23</v>
      </c>
      <c r="F5" s="15" t="s">
        <v>24</v>
      </c>
      <c r="G5" s="30"/>
      <c r="H5" s="30"/>
      <c r="I5" s="31" t="s">
        <v>26</v>
      </c>
    </row>
    <row r="6" spans="1:9" customFormat="1" ht="3" customHeight="1" x14ac:dyDescent="0.2">
      <c r="E6" s="32"/>
      <c r="F6" s="35"/>
      <c r="G6" s="35"/>
      <c r="H6" s="35"/>
    </row>
    <row r="7" spans="1:9" ht="16.5" customHeight="1" x14ac:dyDescent="0.2">
      <c r="E7" s="33" t="s">
        <v>36</v>
      </c>
      <c r="F7" s="69" t="s">
        <v>49</v>
      </c>
      <c r="G7" s="69"/>
      <c r="H7" s="36"/>
      <c r="I7" s="3"/>
    </row>
    <row r="8" spans="1:9" ht="16.5" customHeight="1" x14ac:dyDescent="0.2">
      <c r="E8" s="33" t="s">
        <v>37</v>
      </c>
      <c r="F8" s="69"/>
      <c r="G8" s="69"/>
      <c r="H8" s="36"/>
      <c r="I8" s="3"/>
    </row>
    <row r="9" spans="1:9" ht="16.5" customHeight="1" x14ac:dyDescent="0.2">
      <c r="E9" s="33" t="s">
        <v>38</v>
      </c>
      <c r="F9" s="69"/>
      <c r="G9" s="69"/>
      <c r="H9" s="36"/>
    </row>
    <row r="10" spans="1:9" ht="16.5" customHeight="1" x14ac:dyDescent="0.2">
      <c r="E10" s="33" t="s">
        <v>39</v>
      </c>
      <c r="F10" s="69"/>
      <c r="G10" s="69"/>
      <c r="H10" s="36"/>
      <c r="I10" s="68" t="s">
        <v>33</v>
      </c>
    </row>
    <row r="11" spans="1:9" ht="16.5" customHeight="1" x14ac:dyDescent="0.2">
      <c r="E11" s="33" t="s">
        <v>40</v>
      </c>
      <c r="F11" s="69"/>
      <c r="G11" s="69"/>
      <c r="H11" s="36"/>
      <c r="I11" s="68"/>
    </row>
    <row r="12" spans="1:9" ht="16.5" customHeight="1" x14ac:dyDescent="0.2">
      <c r="E12" s="33" t="s">
        <v>41</v>
      </c>
      <c r="F12" s="69"/>
      <c r="G12" s="69"/>
      <c r="H12" s="36"/>
      <c r="I12" s="3"/>
    </row>
    <row r="13" spans="1:9" ht="16.5" customHeight="1" x14ac:dyDescent="0.2">
      <c r="E13" s="33" t="s">
        <v>42</v>
      </c>
      <c r="F13" s="69"/>
      <c r="G13" s="69"/>
      <c r="H13" s="36"/>
      <c r="I13" s="3"/>
    </row>
    <row r="14" spans="1:9" ht="16.5" customHeight="1" x14ac:dyDescent="0.2">
      <c r="E14" s="33" t="s">
        <v>43</v>
      </c>
      <c r="F14" s="69"/>
      <c r="G14" s="69"/>
      <c r="H14" s="36"/>
      <c r="I14" s="3"/>
    </row>
    <row r="15" spans="1:9" ht="16.5" customHeight="1" x14ac:dyDescent="0.2">
      <c r="E15" s="33" t="s">
        <v>44</v>
      </c>
      <c r="F15" s="69"/>
      <c r="G15" s="69"/>
      <c r="H15" s="36"/>
      <c r="I15" s="3"/>
    </row>
    <row r="16" spans="1:9" ht="16.5" customHeight="1" x14ac:dyDescent="0.2">
      <c r="B16" s="68" t="s">
        <v>32</v>
      </c>
      <c r="C16" s="68"/>
      <c r="D16" s="68"/>
      <c r="E16" s="33" t="s">
        <v>45</v>
      </c>
      <c r="F16" s="69"/>
      <c r="G16" s="69"/>
      <c r="H16" s="36"/>
      <c r="I16" s="3"/>
    </row>
    <row r="17" spans="2:9" ht="16.5" customHeight="1" x14ac:dyDescent="0.2">
      <c r="B17" s="68"/>
      <c r="C17" s="68"/>
      <c r="D17" s="68"/>
      <c r="E17" s="33" t="s">
        <v>46</v>
      </c>
      <c r="F17" s="69"/>
      <c r="G17" s="69"/>
      <c r="H17" s="36"/>
      <c r="I17" s="3"/>
    </row>
    <row r="18" spans="2:9" ht="16.5" customHeight="1" x14ac:dyDescent="0.2">
      <c r="B18" s="25"/>
      <c r="C18" s="71">
        <v>10</v>
      </c>
      <c r="D18" s="74" t="s">
        <v>27</v>
      </c>
      <c r="E18" s="33" t="s">
        <v>47</v>
      </c>
      <c r="F18" s="69"/>
      <c r="G18" s="69"/>
      <c r="H18" s="36"/>
      <c r="I18" s="3"/>
    </row>
    <row r="19" spans="2:9" ht="16.5" customHeight="1" x14ac:dyDescent="0.2">
      <c r="B19" s="25"/>
      <c r="C19" s="71"/>
      <c r="D19" s="74"/>
      <c r="E19" s="33" t="s">
        <v>48</v>
      </c>
      <c r="F19" s="69"/>
      <c r="G19" s="69"/>
      <c r="H19" s="36"/>
      <c r="I19" s="3"/>
    </row>
    <row r="20" spans="2:9" ht="16.5" customHeight="1" x14ac:dyDescent="0.2">
      <c r="B20" s="25"/>
      <c r="C20" s="73">
        <v>16</v>
      </c>
      <c r="D20" s="72" t="s">
        <v>34</v>
      </c>
      <c r="E20" s="33"/>
      <c r="F20" s="69"/>
      <c r="G20" s="69"/>
      <c r="H20" s="36"/>
      <c r="I20" s="3"/>
    </row>
    <row r="21" spans="2:9" ht="16.5" customHeight="1" x14ac:dyDescent="0.2">
      <c r="B21" s="25"/>
      <c r="C21" s="73"/>
      <c r="D21" s="72"/>
      <c r="E21" s="33"/>
      <c r="F21" s="69"/>
      <c r="G21" s="69"/>
      <c r="H21" s="36"/>
      <c r="I21" s="3"/>
    </row>
    <row r="22" spans="2:9" ht="16.5" customHeight="1" x14ac:dyDescent="0.2">
      <c r="B22" s="25"/>
      <c r="C22" s="71">
        <v>401</v>
      </c>
      <c r="D22" s="74" t="s">
        <v>28</v>
      </c>
      <c r="E22" s="33"/>
      <c r="F22" s="69"/>
      <c r="G22" s="69"/>
      <c r="H22" s="36"/>
      <c r="I22" s="3"/>
    </row>
    <row r="23" spans="2:9" ht="16.5" customHeight="1" x14ac:dyDescent="0.2">
      <c r="B23" s="25"/>
      <c r="C23" s="71"/>
      <c r="D23" s="74"/>
      <c r="E23" s="33"/>
      <c r="F23" s="69"/>
      <c r="G23" s="69"/>
      <c r="H23" s="36"/>
      <c r="I23" s="3"/>
    </row>
    <row r="24" spans="2:9" ht="16.5" customHeight="1" x14ac:dyDescent="0.2">
      <c r="B24" s="25"/>
      <c r="C24" s="73">
        <v>37</v>
      </c>
      <c r="D24" s="72" t="s">
        <v>29</v>
      </c>
      <c r="E24" s="33"/>
      <c r="F24" s="69"/>
      <c r="G24" s="69"/>
      <c r="H24" s="36"/>
      <c r="I24" s="3"/>
    </row>
    <row r="25" spans="2:9" ht="16.5" customHeight="1" x14ac:dyDescent="0.2">
      <c r="B25" s="25"/>
      <c r="C25" s="73"/>
      <c r="D25" s="72"/>
      <c r="E25" s="33"/>
      <c r="F25" s="69"/>
      <c r="G25" s="69"/>
      <c r="H25" s="36"/>
      <c r="I25" s="3"/>
    </row>
    <row r="26" spans="2:9" ht="16.5" customHeight="1" x14ac:dyDescent="0.2">
      <c r="B26" s="68" t="s">
        <v>30</v>
      </c>
      <c r="C26" s="68"/>
      <c r="D26" s="68"/>
      <c r="E26" s="33"/>
      <c r="F26" s="69"/>
      <c r="G26" s="69"/>
      <c r="H26" s="36"/>
      <c r="I26" s="3"/>
    </row>
    <row r="27" spans="2:9" ht="16.5" customHeight="1" x14ac:dyDescent="0.2">
      <c r="B27" s="68"/>
      <c r="C27" s="68"/>
      <c r="D27" s="68"/>
      <c r="E27" s="34"/>
      <c r="F27" s="69"/>
      <c r="G27" s="69"/>
      <c r="H27" s="36"/>
      <c r="I27" s="3"/>
    </row>
    <row r="28" spans="2:9" ht="4.5" customHeight="1" x14ac:dyDescent="0.2">
      <c r="B28" s="26"/>
      <c r="C28" s="26"/>
      <c r="D28" s="26"/>
      <c r="E28" s="34"/>
      <c r="F28" s="69"/>
      <c r="G28" s="69"/>
      <c r="H28" s="36"/>
      <c r="I28" s="3"/>
    </row>
    <row r="29" spans="2:9" ht="16.5" customHeight="1" x14ac:dyDescent="0.2">
      <c r="B29" s="70" t="s">
        <v>31</v>
      </c>
      <c r="C29" s="70"/>
      <c r="D29" s="70"/>
      <c r="E29" s="34"/>
      <c r="F29" s="69"/>
      <c r="G29" s="69"/>
      <c r="H29" s="36"/>
      <c r="I29" s="3"/>
    </row>
    <row r="30" spans="2:9" ht="16.5" customHeight="1" x14ac:dyDescent="0.2">
      <c r="B30" s="70"/>
      <c r="C30" s="70"/>
      <c r="D30" s="70"/>
      <c r="E30" s="34"/>
      <c r="F30" s="69"/>
      <c r="G30" s="69"/>
      <c r="H30" s="36"/>
      <c r="I30" s="3"/>
    </row>
    <row r="31" spans="2:9" ht="16.5" customHeight="1" x14ac:dyDescent="0.2">
      <c r="B31" s="22"/>
      <c r="C31" s="22"/>
      <c r="D31" s="22"/>
      <c r="E31" s="33"/>
      <c r="F31" s="69"/>
      <c r="G31" s="69"/>
      <c r="H31" s="36"/>
      <c r="I31" s="3"/>
    </row>
  </sheetData>
  <mergeCells count="15">
    <mergeCell ref="I10:I11"/>
    <mergeCell ref="B16:D17"/>
    <mergeCell ref="A1:E1"/>
    <mergeCell ref="E3:F4"/>
    <mergeCell ref="D18:D19"/>
    <mergeCell ref="C18:C19"/>
    <mergeCell ref="B26:D27"/>
    <mergeCell ref="F7:G31"/>
    <mergeCell ref="B29:D30"/>
    <mergeCell ref="C22:C23"/>
    <mergeCell ref="D24:D25"/>
    <mergeCell ref="C24:C25"/>
    <mergeCell ref="D20:D21"/>
    <mergeCell ref="C20:C21"/>
    <mergeCell ref="D22:D23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9"/>
    <pageSetUpPr autoPageBreaks="0" fitToPage="1"/>
  </sheetPr>
  <dimension ref="A1:I31"/>
  <sheetViews>
    <sheetView showGridLines="0" topLeftCell="A2" zoomScaleNormal="100" workbookViewId="0">
      <selection activeCell="G3" sqref="G3"/>
    </sheetView>
  </sheetViews>
  <sheetFormatPr defaultRowHeight="12.75" x14ac:dyDescent="0.2"/>
  <cols>
    <col min="1" max="1" width="3.42578125" style="1" customWidth="1"/>
    <col min="2" max="2" width="31.140625" style="1" customWidth="1"/>
    <col min="3" max="3" width="13" style="1" customWidth="1"/>
    <col min="4" max="4" width="10.42578125" style="1" customWidth="1"/>
    <col min="5" max="5" width="43" style="1" customWidth="1"/>
    <col min="6" max="6" width="37" style="1" customWidth="1"/>
    <col min="7" max="7" width="16.28515625" style="1" customWidth="1"/>
    <col min="8" max="8" width="1" style="1" customWidth="1"/>
    <col min="9" max="9" width="22.5703125" style="1" bestFit="1" customWidth="1"/>
    <col min="10" max="16384" width="9.140625" style="1"/>
  </cols>
  <sheetData>
    <row r="1" spans="1:9" s="13" customFormat="1" ht="46.5" customHeight="1" x14ac:dyDescent="0.2">
      <c r="A1" s="75" t="str">
        <f>"Рецепт: "&amp;Название_рецепта</f>
        <v>Рецепт: Малосольные огурчики</v>
      </c>
      <c r="B1" s="76"/>
      <c r="C1" s="76"/>
      <c r="D1" s="76"/>
      <c r="E1" s="76"/>
      <c r="F1" s="14"/>
      <c r="G1" s="14"/>
      <c r="H1" s="14"/>
      <c r="I1" s="14"/>
    </row>
    <row r="2" spans="1:9" customFormat="1" ht="33" customHeight="1" thickBot="1" x14ac:dyDescent="0.25">
      <c r="A2" s="37"/>
      <c r="B2" s="29"/>
      <c r="C2" s="29"/>
      <c r="D2" s="29"/>
      <c r="E2" s="29"/>
      <c r="F2" s="29"/>
      <c r="G2" s="29"/>
      <c r="H2" s="29"/>
      <c r="I2" s="45" t="s">
        <v>25</v>
      </c>
    </row>
    <row r="3" spans="1:9" customFormat="1" ht="26.25" customHeight="1" x14ac:dyDescent="0.2">
      <c r="A3" s="21"/>
      <c r="B3" s="21"/>
      <c r="C3" s="21"/>
      <c r="D3" s="21"/>
      <c r="E3" s="78" t="s">
        <v>52</v>
      </c>
      <c r="F3" s="78"/>
      <c r="G3" s="42" t="s">
        <v>51</v>
      </c>
      <c r="H3" s="27"/>
      <c r="I3" s="1"/>
    </row>
    <row r="4" spans="1:9" ht="26.25" customHeight="1" x14ac:dyDescent="0.2">
      <c r="E4" s="77"/>
      <c r="F4" s="77"/>
      <c r="G4" s="28"/>
      <c r="H4" s="28"/>
    </row>
    <row r="5" spans="1:9" ht="33" customHeight="1" x14ac:dyDescent="0.2">
      <c r="E5" s="15" t="s">
        <v>23</v>
      </c>
      <c r="F5" s="15" t="s">
        <v>24</v>
      </c>
      <c r="G5" s="30"/>
      <c r="H5" s="30"/>
      <c r="I5" s="38" t="s">
        <v>26</v>
      </c>
    </row>
    <row r="6" spans="1:9" customFormat="1" ht="3" customHeight="1" x14ac:dyDescent="0.2">
      <c r="E6" s="44"/>
      <c r="F6" s="43"/>
      <c r="G6" s="43"/>
      <c r="H6" s="35"/>
    </row>
    <row r="7" spans="1:9" ht="16.5" customHeight="1" x14ac:dyDescent="0.2">
      <c r="E7" s="33" t="s">
        <v>53</v>
      </c>
      <c r="F7" s="69" t="s">
        <v>61</v>
      </c>
      <c r="G7" s="69"/>
      <c r="H7" s="39"/>
      <c r="I7" s="3"/>
    </row>
    <row r="8" spans="1:9" ht="16.5" customHeight="1" x14ac:dyDescent="0.2">
      <c r="E8" s="33" t="s">
        <v>54</v>
      </c>
      <c r="F8" s="69"/>
      <c r="G8" s="69"/>
      <c r="H8" s="39"/>
      <c r="I8" s="3"/>
    </row>
    <row r="9" spans="1:9" ht="16.5" customHeight="1" x14ac:dyDescent="0.2">
      <c r="E9" s="33" t="s">
        <v>55</v>
      </c>
      <c r="F9" s="69"/>
      <c r="G9" s="69"/>
      <c r="H9" s="39"/>
    </row>
    <row r="10" spans="1:9" ht="16.5" customHeight="1" x14ac:dyDescent="0.2">
      <c r="E10" s="33" t="s">
        <v>56</v>
      </c>
      <c r="F10" s="69"/>
      <c r="G10" s="69"/>
      <c r="H10" s="39"/>
      <c r="I10" s="68" t="s">
        <v>33</v>
      </c>
    </row>
    <row r="11" spans="1:9" ht="16.5" customHeight="1" x14ac:dyDescent="0.2">
      <c r="E11" s="47" t="s">
        <v>62</v>
      </c>
      <c r="F11" s="69"/>
      <c r="G11" s="69"/>
      <c r="H11" s="39"/>
      <c r="I11" s="68"/>
    </row>
    <row r="12" spans="1:9" ht="16.5" customHeight="1" x14ac:dyDescent="0.2">
      <c r="E12" s="33" t="s">
        <v>57</v>
      </c>
      <c r="F12" s="69"/>
      <c r="G12" s="69"/>
      <c r="H12" s="39"/>
      <c r="I12" s="3"/>
    </row>
    <row r="13" spans="1:9" ht="16.5" customHeight="1" x14ac:dyDescent="0.2">
      <c r="E13" s="33" t="s">
        <v>58</v>
      </c>
      <c r="F13" s="69"/>
      <c r="G13" s="69"/>
      <c r="H13" s="39"/>
      <c r="I13" s="3"/>
    </row>
    <row r="14" spans="1:9" ht="16.5" customHeight="1" x14ac:dyDescent="0.2">
      <c r="E14" s="33" t="s">
        <v>59</v>
      </c>
      <c r="F14" s="69"/>
      <c r="G14" s="69"/>
      <c r="H14" s="39"/>
      <c r="I14" s="3"/>
    </row>
    <row r="15" spans="1:9" ht="16.5" customHeight="1" x14ac:dyDescent="0.2">
      <c r="E15" s="33" t="s">
        <v>60</v>
      </c>
      <c r="F15" s="69"/>
      <c r="G15" s="69"/>
      <c r="H15" s="39"/>
      <c r="I15" s="3"/>
    </row>
    <row r="16" spans="1:9" ht="16.5" customHeight="1" x14ac:dyDescent="0.2">
      <c r="B16" s="68" t="s">
        <v>32</v>
      </c>
      <c r="C16" s="68"/>
      <c r="D16" s="68"/>
      <c r="E16" s="48" t="s">
        <v>63</v>
      </c>
      <c r="F16" s="69"/>
      <c r="G16" s="69"/>
      <c r="H16" s="39"/>
      <c r="I16" s="3"/>
    </row>
    <row r="17" spans="2:9" ht="16.5" customHeight="1" x14ac:dyDescent="0.2">
      <c r="B17" s="68"/>
      <c r="C17" s="68"/>
      <c r="D17" s="68"/>
      <c r="E17" s="48" t="s">
        <v>64</v>
      </c>
      <c r="F17" s="69"/>
      <c r="G17" s="69"/>
      <c r="H17" s="39"/>
      <c r="I17" s="3"/>
    </row>
    <row r="18" spans="2:9" ht="16.5" customHeight="1" x14ac:dyDescent="0.2">
      <c r="B18" s="25"/>
      <c r="C18" s="71" t="s">
        <v>50</v>
      </c>
      <c r="D18" s="74" t="s">
        <v>27</v>
      </c>
      <c r="E18" s="33"/>
      <c r="F18" s="69"/>
      <c r="G18" s="69"/>
      <c r="H18" s="39"/>
      <c r="I18" s="3"/>
    </row>
    <row r="19" spans="2:9" ht="16.5" customHeight="1" x14ac:dyDescent="0.2">
      <c r="B19" s="25"/>
      <c r="C19" s="71"/>
      <c r="D19" s="74"/>
      <c r="E19" s="33"/>
      <c r="F19" s="69"/>
      <c r="G19" s="69"/>
      <c r="H19" s="39"/>
      <c r="I19" s="3"/>
    </row>
    <row r="20" spans="2:9" ht="16.5" customHeight="1" x14ac:dyDescent="0.2">
      <c r="B20" s="25"/>
      <c r="C20" s="73" t="s">
        <v>50</v>
      </c>
      <c r="D20" s="72" t="s">
        <v>34</v>
      </c>
      <c r="E20" s="33"/>
      <c r="F20" s="69"/>
      <c r="G20" s="69"/>
      <c r="H20" s="39"/>
      <c r="I20" s="3"/>
    </row>
    <row r="21" spans="2:9" ht="16.5" customHeight="1" x14ac:dyDescent="0.2">
      <c r="B21" s="25"/>
      <c r="C21" s="73"/>
      <c r="D21" s="72"/>
      <c r="E21" s="33"/>
      <c r="F21" s="69"/>
      <c r="G21" s="69"/>
      <c r="H21" s="39"/>
      <c r="I21" s="3"/>
    </row>
    <row r="22" spans="2:9" ht="16.5" customHeight="1" x14ac:dyDescent="0.2">
      <c r="B22" s="25"/>
      <c r="C22" s="71" t="s">
        <v>50</v>
      </c>
      <c r="D22" s="74" t="s">
        <v>28</v>
      </c>
      <c r="E22" s="33"/>
      <c r="F22" s="69"/>
      <c r="G22" s="69"/>
      <c r="H22" s="39"/>
      <c r="I22" s="3"/>
    </row>
    <row r="23" spans="2:9" ht="16.5" customHeight="1" x14ac:dyDescent="0.2">
      <c r="B23" s="25"/>
      <c r="C23" s="71"/>
      <c r="D23" s="74"/>
      <c r="E23" s="33"/>
      <c r="F23" s="69"/>
      <c r="G23" s="69"/>
      <c r="H23" s="39"/>
      <c r="I23" s="3"/>
    </row>
    <row r="24" spans="2:9" ht="16.5" customHeight="1" x14ac:dyDescent="0.2">
      <c r="B24" s="25"/>
      <c r="C24" s="73" t="s">
        <v>50</v>
      </c>
      <c r="D24" s="72" t="s">
        <v>29</v>
      </c>
      <c r="E24" s="33"/>
      <c r="F24" s="69"/>
      <c r="G24" s="69"/>
      <c r="H24" s="39"/>
      <c r="I24" s="3"/>
    </row>
    <row r="25" spans="2:9" ht="16.5" customHeight="1" x14ac:dyDescent="0.2">
      <c r="B25" s="25"/>
      <c r="C25" s="73"/>
      <c r="D25" s="72"/>
      <c r="E25" s="33"/>
      <c r="F25" s="69"/>
      <c r="G25" s="69"/>
      <c r="H25" s="39"/>
      <c r="I25" s="3"/>
    </row>
    <row r="26" spans="2:9" ht="16.5" customHeight="1" x14ac:dyDescent="0.2">
      <c r="B26" s="68" t="s">
        <v>30</v>
      </c>
      <c r="C26" s="68"/>
      <c r="D26" s="68"/>
      <c r="E26" s="33"/>
      <c r="F26" s="69"/>
      <c r="G26" s="69"/>
      <c r="H26" s="39"/>
      <c r="I26" s="3"/>
    </row>
    <row r="27" spans="2:9" ht="16.5" customHeight="1" x14ac:dyDescent="0.2">
      <c r="B27" s="68"/>
      <c r="C27" s="68"/>
      <c r="D27" s="68"/>
      <c r="E27" s="34"/>
      <c r="F27" s="69"/>
      <c r="G27" s="69"/>
      <c r="H27" s="39"/>
      <c r="I27" s="3"/>
    </row>
    <row r="28" spans="2:9" ht="4.5" customHeight="1" x14ac:dyDescent="0.2">
      <c r="B28" s="26"/>
      <c r="C28" s="26"/>
      <c r="D28" s="26"/>
      <c r="E28" s="34"/>
      <c r="F28" s="69"/>
      <c r="G28" s="69"/>
      <c r="H28" s="39"/>
      <c r="I28" s="3"/>
    </row>
    <row r="29" spans="2:9" ht="16.5" customHeight="1" x14ac:dyDescent="0.2">
      <c r="B29" s="70" t="s">
        <v>79</v>
      </c>
      <c r="C29" s="70"/>
      <c r="D29" s="70"/>
      <c r="E29" s="34"/>
      <c r="F29" s="69"/>
      <c r="G29" s="69"/>
      <c r="H29" s="39"/>
      <c r="I29" s="3"/>
    </row>
    <row r="30" spans="2:9" ht="16.5" customHeight="1" x14ac:dyDescent="0.2">
      <c r="B30" s="70"/>
      <c r="C30" s="70"/>
      <c r="D30" s="70"/>
      <c r="E30" s="34"/>
      <c r="F30" s="69"/>
      <c r="G30" s="69"/>
      <c r="H30" s="39"/>
      <c r="I30" s="3"/>
    </row>
    <row r="31" spans="2:9" ht="16.5" customHeight="1" x14ac:dyDescent="0.2">
      <c r="B31" s="22"/>
      <c r="C31" s="22"/>
      <c r="D31" s="22"/>
      <c r="E31" s="33"/>
      <c r="F31" s="69"/>
      <c r="G31" s="69"/>
      <c r="H31" s="39"/>
      <c r="I31" s="3"/>
    </row>
  </sheetData>
  <mergeCells count="15">
    <mergeCell ref="A1:E1"/>
    <mergeCell ref="E3:F4"/>
    <mergeCell ref="F7:G31"/>
    <mergeCell ref="I10:I11"/>
    <mergeCell ref="B16:D17"/>
    <mergeCell ref="C18:C19"/>
    <mergeCell ref="D18:D19"/>
    <mergeCell ref="C20:C21"/>
    <mergeCell ref="D20:D21"/>
    <mergeCell ref="C22:C23"/>
    <mergeCell ref="D22:D23"/>
    <mergeCell ref="C24:C25"/>
    <mergeCell ref="D24:D25"/>
    <mergeCell ref="B26:D27"/>
    <mergeCell ref="B29:D30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/>
    <pageSetUpPr autoPageBreaks="0" fitToPage="1"/>
  </sheetPr>
  <dimension ref="A1:I29"/>
  <sheetViews>
    <sheetView showGridLines="0" zoomScaleNormal="100" workbookViewId="0">
      <selection activeCell="B22" sqref="B22"/>
    </sheetView>
  </sheetViews>
  <sheetFormatPr defaultRowHeight="12.75" x14ac:dyDescent="0.2"/>
  <cols>
    <col min="1" max="1" width="3.42578125" style="1" customWidth="1"/>
    <col min="2" max="2" width="31.140625" style="1" customWidth="1"/>
    <col min="3" max="3" width="13" style="1" customWidth="1"/>
    <col min="4" max="4" width="10.42578125" style="1" customWidth="1"/>
    <col min="5" max="5" width="43" style="1" customWidth="1"/>
    <col min="6" max="6" width="37" style="1" customWidth="1"/>
    <col min="7" max="7" width="25.85546875" style="1" customWidth="1"/>
    <col min="8" max="8" width="1" style="1" customWidth="1"/>
    <col min="9" max="9" width="22.5703125" style="1" bestFit="1" customWidth="1"/>
    <col min="10" max="16384" width="9.140625" style="1"/>
  </cols>
  <sheetData>
    <row r="1" spans="1:9" s="13" customFormat="1" ht="46.5" customHeight="1" x14ac:dyDescent="0.2">
      <c r="A1" s="75" t="str">
        <f>"Рецепт: "&amp;Название_рецепта</f>
        <v>Рецепт: Борщ классический</v>
      </c>
      <c r="B1" s="76"/>
      <c r="C1" s="76"/>
      <c r="D1" s="76"/>
      <c r="E1" s="76"/>
      <c r="F1" s="14"/>
      <c r="G1" s="14"/>
      <c r="H1" s="14"/>
      <c r="I1" s="14"/>
    </row>
    <row r="2" spans="1:9" customFormat="1" ht="33" customHeight="1" thickBot="1" x14ac:dyDescent="0.25">
      <c r="A2" s="37"/>
      <c r="B2" s="29"/>
      <c r="C2" s="29"/>
      <c r="D2" s="29"/>
      <c r="E2" s="29"/>
      <c r="F2" s="29"/>
      <c r="G2" s="29"/>
      <c r="H2" s="29"/>
      <c r="I2" s="45" t="s">
        <v>25</v>
      </c>
    </row>
    <row r="3" spans="1:9" customFormat="1" ht="26.25" customHeight="1" x14ac:dyDescent="0.2">
      <c r="A3" s="21"/>
      <c r="B3" s="21"/>
      <c r="C3" s="21"/>
      <c r="D3" s="21"/>
      <c r="E3" s="78" t="s">
        <v>66</v>
      </c>
      <c r="F3" s="78"/>
      <c r="G3" s="42" t="s">
        <v>5</v>
      </c>
      <c r="H3" s="27"/>
      <c r="I3" s="1"/>
    </row>
    <row r="4" spans="1:9" ht="26.25" customHeight="1" x14ac:dyDescent="0.2">
      <c r="E4" s="77"/>
      <c r="F4" s="77"/>
      <c r="G4" s="28"/>
      <c r="H4" s="28"/>
    </row>
    <row r="5" spans="1:9" ht="33" customHeight="1" x14ac:dyDescent="0.2">
      <c r="E5" s="15" t="s">
        <v>23</v>
      </c>
      <c r="F5" s="15" t="s">
        <v>24</v>
      </c>
      <c r="G5" s="30"/>
      <c r="H5" s="30"/>
      <c r="I5" s="40" t="s">
        <v>26</v>
      </c>
    </row>
    <row r="6" spans="1:9" customFormat="1" ht="3" customHeight="1" x14ac:dyDescent="0.2">
      <c r="E6" s="44"/>
      <c r="F6" s="43"/>
      <c r="G6" s="43"/>
      <c r="H6" s="35"/>
    </row>
    <row r="7" spans="1:9" ht="36.75" customHeight="1" x14ac:dyDescent="0.2">
      <c r="E7" s="52" t="s">
        <v>67</v>
      </c>
      <c r="F7" s="79" t="s">
        <v>78</v>
      </c>
      <c r="G7" s="69"/>
      <c r="H7" s="41"/>
      <c r="I7" s="3"/>
    </row>
    <row r="8" spans="1:9" ht="12" customHeight="1" x14ac:dyDescent="0.2">
      <c r="E8" s="48" t="s">
        <v>68</v>
      </c>
      <c r="F8" s="69"/>
      <c r="G8" s="69"/>
      <c r="H8" s="41"/>
      <c r="I8" s="3"/>
    </row>
    <row r="9" spans="1:9" ht="12" customHeight="1" x14ac:dyDescent="0.2">
      <c r="E9" s="48" t="s">
        <v>69</v>
      </c>
      <c r="F9" s="69"/>
      <c r="G9" s="69"/>
      <c r="H9" s="41"/>
    </row>
    <row r="10" spans="1:9" ht="11.25" customHeight="1" x14ac:dyDescent="0.2">
      <c r="E10" s="48" t="s">
        <v>70</v>
      </c>
      <c r="F10" s="69"/>
      <c r="G10" s="69"/>
      <c r="H10" s="41"/>
      <c r="I10" s="68" t="s">
        <v>33</v>
      </c>
    </row>
    <row r="11" spans="1:9" ht="12" customHeight="1" x14ac:dyDescent="0.2">
      <c r="E11" s="48" t="s">
        <v>71</v>
      </c>
      <c r="F11" s="69"/>
      <c r="G11" s="69"/>
      <c r="H11" s="41"/>
      <c r="I11" s="68"/>
    </row>
    <row r="12" spans="1:9" ht="11.25" customHeight="1" x14ac:dyDescent="0.2">
      <c r="E12" s="48" t="s">
        <v>72</v>
      </c>
      <c r="F12" s="69"/>
      <c r="G12" s="69"/>
      <c r="H12" s="41"/>
      <c r="I12" s="3"/>
    </row>
    <row r="13" spans="1:9" ht="11.25" customHeight="1" x14ac:dyDescent="0.2">
      <c r="E13" s="48" t="s">
        <v>73</v>
      </c>
      <c r="F13" s="69"/>
      <c r="G13" s="69"/>
      <c r="H13" s="41"/>
      <c r="I13" s="3"/>
    </row>
    <row r="14" spans="1:9" ht="36" customHeight="1" x14ac:dyDescent="0.2">
      <c r="E14" s="52" t="s">
        <v>74</v>
      </c>
      <c r="F14" s="69"/>
      <c r="G14" s="69"/>
      <c r="H14" s="41"/>
      <c r="I14" s="3"/>
    </row>
    <row r="15" spans="1:9" ht="11.25" customHeight="1" x14ac:dyDescent="0.2">
      <c r="E15" s="48" t="s">
        <v>75</v>
      </c>
      <c r="F15" s="69"/>
      <c r="G15" s="69"/>
      <c r="H15" s="41"/>
      <c r="I15" s="3"/>
    </row>
    <row r="16" spans="1:9" ht="35.25" customHeight="1" x14ac:dyDescent="0.2">
      <c r="B16" s="68" t="s">
        <v>32</v>
      </c>
      <c r="C16" s="68"/>
      <c r="D16" s="68"/>
      <c r="E16" s="52" t="s">
        <v>76</v>
      </c>
      <c r="F16" s="69"/>
      <c r="G16" s="69"/>
      <c r="H16" s="41"/>
      <c r="I16" s="3"/>
    </row>
    <row r="17" spans="2:9" ht="34.5" customHeight="1" x14ac:dyDescent="0.2">
      <c r="B17" s="25"/>
      <c r="C17" s="51" t="s">
        <v>50</v>
      </c>
      <c r="D17" s="50" t="s">
        <v>27</v>
      </c>
      <c r="E17" s="52" t="s">
        <v>77</v>
      </c>
      <c r="F17" s="69"/>
      <c r="G17" s="69"/>
      <c r="H17" s="41"/>
      <c r="I17" s="3"/>
    </row>
    <row r="18" spans="2:9" ht="18" customHeight="1" x14ac:dyDescent="0.2">
      <c r="B18" s="25"/>
      <c r="C18" s="73" t="s">
        <v>50</v>
      </c>
      <c r="D18" s="72" t="s">
        <v>34</v>
      </c>
      <c r="E18" s="33"/>
      <c r="F18" s="69"/>
      <c r="G18" s="69"/>
      <c r="H18" s="41"/>
      <c r="I18" s="3"/>
    </row>
    <row r="19" spans="2:9" ht="16.5" customHeight="1" x14ac:dyDescent="0.2">
      <c r="B19" s="25"/>
      <c r="C19" s="73"/>
      <c r="D19" s="72"/>
      <c r="E19" s="33"/>
      <c r="F19" s="69"/>
      <c r="G19" s="69"/>
      <c r="H19" s="41"/>
      <c r="I19" s="3"/>
    </row>
    <row r="20" spans="2:9" ht="16.5" customHeight="1" x14ac:dyDescent="0.2">
      <c r="B20" s="25"/>
      <c r="C20" s="71" t="s">
        <v>50</v>
      </c>
      <c r="D20" s="74" t="s">
        <v>28</v>
      </c>
      <c r="E20" s="33"/>
      <c r="F20" s="69"/>
      <c r="G20" s="69"/>
      <c r="H20" s="41"/>
      <c r="I20" s="3"/>
    </row>
    <row r="21" spans="2:9" ht="16.5" customHeight="1" x14ac:dyDescent="0.2">
      <c r="B21" s="25"/>
      <c r="C21" s="71"/>
      <c r="D21" s="74"/>
      <c r="E21" s="33"/>
      <c r="F21" s="69"/>
      <c r="G21" s="69"/>
      <c r="H21" s="41"/>
      <c r="I21" s="3"/>
    </row>
    <row r="22" spans="2:9" ht="16.5" customHeight="1" x14ac:dyDescent="0.2">
      <c r="B22" s="25"/>
      <c r="C22" s="73" t="s">
        <v>50</v>
      </c>
      <c r="D22" s="72" t="s">
        <v>29</v>
      </c>
      <c r="E22" s="33"/>
      <c r="F22" s="69"/>
      <c r="G22" s="69"/>
      <c r="H22" s="41"/>
      <c r="I22" s="3"/>
    </row>
    <row r="23" spans="2:9" ht="16.5" customHeight="1" x14ac:dyDescent="0.2">
      <c r="B23" s="25"/>
      <c r="C23" s="73"/>
      <c r="D23" s="72"/>
      <c r="E23" s="33"/>
      <c r="F23" s="69"/>
      <c r="G23" s="69"/>
      <c r="H23" s="41"/>
      <c r="I23" s="3"/>
    </row>
    <row r="24" spans="2:9" ht="16.5" customHeight="1" x14ac:dyDescent="0.2">
      <c r="B24" s="68" t="s">
        <v>30</v>
      </c>
      <c r="C24" s="68"/>
      <c r="D24" s="68"/>
      <c r="E24" s="33"/>
      <c r="F24" s="69"/>
      <c r="G24" s="69"/>
      <c r="H24" s="41"/>
      <c r="I24" s="3"/>
    </row>
    <row r="25" spans="2:9" ht="16.5" customHeight="1" x14ac:dyDescent="0.2">
      <c r="B25" s="68"/>
      <c r="C25" s="68"/>
      <c r="D25" s="68"/>
      <c r="E25" s="34"/>
      <c r="F25" s="69"/>
      <c r="G25" s="69"/>
      <c r="H25" s="41"/>
      <c r="I25" s="3"/>
    </row>
    <row r="26" spans="2:9" ht="4.5" customHeight="1" x14ac:dyDescent="0.2">
      <c r="B26" s="26"/>
      <c r="C26" s="26"/>
      <c r="D26" s="26"/>
      <c r="E26" s="34"/>
      <c r="F26" s="69"/>
      <c r="G26" s="69"/>
      <c r="H26" s="41"/>
      <c r="I26" s="3"/>
    </row>
    <row r="27" spans="2:9" ht="16.5" customHeight="1" x14ac:dyDescent="0.2">
      <c r="B27" s="70" t="s">
        <v>80</v>
      </c>
      <c r="C27" s="70"/>
      <c r="D27" s="70"/>
      <c r="E27" s="34"/>
      <c r="F27" s="69"/>
      <c r="G27" s="69"/>
      <c r="H27" s="41"/>
      <c r="I27" s="3"/>
    </row>
    <row r="28" spans="2:9" ht="16.5" customHeight="1" x14ac:dyDescent="0.2">
      <c r="B28" s="70"/>
      <c r="C28" s="70"/>
      <c r="D28" s="70"/>
      <c r="E28" s="34"/>
      <c r="F28" s="69"/>
      <c r="G28" s="69"/>
      <c r="H28" s="41"/>
      <c r="I28" s="3"/>
    </row>
    <row r="29" spans="2:9" ht="16.5" customHeight="1" x14ac:dyDescent="0.2">
      <c r="B29" s="22"/>
      <c r="C29" s="22"/>
      <c r="D29" s="22"/>
      <c r="E29" s="33"/>
      <c r="F29" s="69"/>
      <c r="G29" s="69"/>
      <c r="H29" s="41"/>
      <c r="I29" s="3"/>
    </row>
  </sheetData>
  <mergeCells count="13">
    <mergeCell ref="A1:E1"/>
    <mergeCell ref="E3:F4"/>
    <mergeCell ref="F7:G29"/>
    <mergeCell ref="I10:I11"/>
    <mergeCell ref="B16:D16"/>
    <mergeCell ref="C18:C19"/>
    <mergeCell ref="D18:D19"/>
    <mergeCell ref="C20:C21"/>
    <mergeCell ref="D20:D21"/>
    <mergeCell ref="C22:C23"/>
    <mergeCell ref="D22:D23"/>
    <mergeCell ref="B24:D25"/>
    <mergeCell ref="B27:D28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/>
    <pageSetUpPr autoPageBreaks="0" fitToPage="1"/>
  </sheetPr>
  <dimension ref="A1:I31"/>
  <sheetViews>
    <sheetView showGridLines="0" zoomScaleNormal="100" workbookViewId="0">
      <selection activeCell="G3" sqref="G3"/>
    </sheetView>
  </sheetViews>
  <sheetFormatPr defaultRowHeight="12.75" x14ac:dyDescent="0.2"/>
  <cols>
    <col min="1" max="1" width="3.42578125" style="1" customWidth="1"/>
    <col min="2" max="2" width="31.140625" style="1" customWidth="1"/>
    <col min="3" max="3" width="13" style="1" customWidth="1"/>
    <col min="4" max="4" width="10.42578125" style="1" customWidth="1"/>
    <col min="5" max="5" width="43" style="1" customWidth="1"/>
    <col min="6" max="6" width="37" style="1" customWidth="1"/>
    <col min="7" max="7" width="16.28515625" style="1" customWidth="1"/>
    <col min="8" max="8" width="1" style="1" customWidth="1"/>
    <col min="9" max="9" width="22.5703125" style="1" bestFit="1" customWidth="1"/>
    <col min="10" max="16384" width="9.140625" style="1"/>
  </cols>
  <sheetData>
    <row r="1" spans="1:9" s="13" customFormat="1" ht="46.5" customHeight="1" x14ac:dyDescent="0.2">
      <c r="A1" s="75" t="str">
        <f>"Рецепт: "&amp;Название_рецепта</f>
        <v>Рецепт: Куриный суп с вермишелью</v>
      </c>
      <c r="B1" s="76"/>
      <c r="C1" s="76"/>
      <c r="D1" s="76"/>
      <c r="E1" s="76"/>
      <c r="F1" s="14"/>
      <c r="G1" s="14"/>
      <c r="H1" s="14"/>
      <c r="I1" s="14"/>
    </row>
    <row r="2" spans="1:9" customFormat="1" ht="33" customHeight="1" thickBot="1" x14ac:dyDescent="0.25">
      <c r="A2" s="37"/>
      <c r="B2" s="29"/>
      <c r="C2" s="29"/>
      <c r="D2" s="29"/>
      <c r="E2" s="29"/>
      <c r="F2" s="29"/>
      <c r="G2" s="29"/>
      <c r="H2" s="29"/>
      <c r="I2" s="45" t="s">
        <v>25</v>
      </c>
    </row>
    <row r="3" spans="1:9" customFormat="1" ht="26.25" customHeight="1" x14ac:dyDescent="0.2">
      <c r="A3" s="21"/>
      <c r="B3" s="21"/>
      <c r="C3" s="21"/>
      <c r="D3" s="21"/>
      <c r="E3" s="78" t="s">
        <v>81</v>
      </c>
      <c r="F3" s="78"/>
      <c r="G3" s="42" t="s">
        <v>5</v>
      </c>
      <c r="H3" s="27"/>
      <c r="I3" s="1"/>
    </row>
    <row r="4" spans="1:9" ht="26.25" customHeight="1" x14ac:dyDescent="0.2">
      <c r="E4" s="77"/>
      <c r="F4" s="77"/>
      <c r="G4" s="28"/>
      <c r="H4" s="28"/>
    </row>
    <row r="5" spans="1:9" ht="33" customHeight="1" x14ac:dyDescent="0.2">
      <c r="E5" s="15" t="s">
        <v>23</v>
      </c>
      <c r="F5" s="15" t="s">
        <v>24</v>
      </c>
      <c r="G5" s="30"/>
      <c r="H5" s="30"/>
      <c r="I5" s="40" t="s">
        <v>26</v>
      </c>
    </row>
    <row r="6" spans="1:9" customFormat="1" ht="3" customHeight="1" x14ac:dyDescent="0.2">
      <c r="E6" s="44"/>
      <c r="F6" s="43"/>
      <c r="G6" s="43"/>
      <c r="H6" s="35"/>
    </row>
    <row r="7" spans="1:9" ht="16.5" customHeight="1" x14ac:dyDescent="0.2">
      <c r="E7" s="33" t="s">
        <v>82</v>
      </c>
      <c r="F7" s="79" t="s">
        <v>91</v>
      </c>
      <c r="G7" s="69"/>
      <c r="H7" s="41"/>
      <c r="I7" s="3"/>
    </row>
    <row r="8" spans="1:9" ht="16.5" customHeight="1" x14ac:dyDescent="0.2">
      <c r="E8" s="33" t="s">
        <v>83</v>
      </c>
      <c r="F8" s="69"/>
      <c r="G8" s="69"/>
      <c r="H8" s="41"/>
      <c r="I8" s="3"/>
    </row>
    <row r="9" spans="1:9" ht="16.5" customHeight="1" x14ac:dyDescent="0.2">
      <c r="E9" s="33" t="s">
        <v>84</v>
      </c>
      <c r="F9" s="69"/>
      <c r="G9" s="69"/>
      <c r="H9" s="41"/>
    </row>
    <row r="10" spans="1:9" ht="16.5" customHeight="1" x14ac:dyDescent="0.2">
      <c r="E10" s="33" t="s">
        <v>85</v>
      </c>
      <c r="F10" s="69"/>
      <c r="G10" s="69"/>
      <c r="H10" s="41"/>
      <c r="I10" s="68" t="s">
        <v>33</v>
      </c>
    </row>
    <row r="11" spans="1:9" ht="16.5" customHeight="1" x14ac:dyDescent="0.2">
      <c r="E11" s="33" t="s">
        <v>86</v>
      </c>
      <c r="F11" s="69"/>
      <c r="G11" s="69"/>
      <c r="H11" s="41"/>
      <c r="I11" s="68"/>
    </row>
    <row r="12" spans="1:9" ht="16.5" customHeight="1" x14ac:dyDescent="0.2">
      <c r="E12" s="33" t="s">
        <v>87</v>
      </c>
      <c r="F12" s="69"/>
      <c r="G12" s="69"/>
      <c r="H12" s="41"/>
      <c r="I12" s="3"/>
    </row>
    <row r="13" spans="1:9" ht="16.5" customHeight="1" x14ac:dyDescent="0.2">
      <c r="E13" s="33" t="s">
        <v>88</v>
      </c>
      <c r="F13" s="69"/>
      <c r="G13" s="69"/>
      <c r="H13" s="41"/>
      <c r="I13" s="3"/>
    </row>
    <row r="14" spans="1:9" ht="16.5" customHeight="1" x14ac:dyDescent="0.2">
      <c r="E14" s="33" t="s">
        <v>89</v>
      </c>
      <c r="F14" s="69"/>
      <c r="G14" s="69"/>
      <c r="H14" s="41"/>
      <c r="I14" s="3"/>
    </row>
    <row r="15" spans="1:9" ht="16.5" customHeight="1" x14ac:dyDescent="0.2">
      <c r="E15" s="33" t="s">
        <v>90</v>
      </c>
      <c r="F15" s="69"/>
      <c r="G15" s="69"/>
      <c r="H15" s="41"/>
      <c r="I15" s="3"/>
    </row>
    <row r="16" spans="1:9" ht="16.5" customHeight="1" x14ac:dyDescent="0.2">
      <c r="B16" s="68" t="s">
        <v>32</v>
      </c>
      <c r="C16" s="68"/>
      <c r="D16" s="68"/>
      <c r="E16" s="33"/>
      <c r="F16" s="69"/>
      <c r="G16" s="69"/>
      <c r="H16" s="41"/>
      <c r="I16" s="3"/>
    </row>
    <row r="17" spans="2:9" ht="16.5" customHeight="1" x14ac:dyDescent="0.2">
      <c r="B17" s="68"/>
      <c r="C17" s="68"/>
      <c r="D17" s="68"/>
      <c r="E17" s="33"/>
      <c r="F17" s="69"/>
      <c r="G17" s="69"/>
      <c r="H17" s="41"/>
      <c r="I17" s="3"/>
    </row>
    <row r="18" spans="2:9" ht="16.5" customHeight="1" x14ac:dyDescent="0.2">
      <c r="B18" s="25"/>
      <c r="C18" s="71" t="s">
        <v>50</v>
      </c>
      <c r="D18" s="74" t="s">
        <v>27</v>
      </c>
      <c r="E18" s="33"/>
      <c r="F18" s="69"/>
      <c r="G18" s="69"/>
      <c r="H18" s="41"/>
      <c r="I18" s="3"/>
    </row>
    <row r="19" spans="2:9" ht="16.5" customHeight="1" x14ac:dyDescent="0.2">
      <c r="B19" s="25"/>
      <c r="C19" s="71"/>
      <c r="D19" s="74"/>
      <c r="E19" s="33"/>
      <c r="F19" s="69"/>
      <c r="G19" s="69"/>
      <c r="H19" s="41"/>
      <c r="I19" s="3"/>
    </row>
    <row r="20" spans="2:9" ht="16.5" customHeight="1" x14ac:dyDescent="0.2">
      <c r="B20" s="25"/>
      <c r="C20" s="73" t="s">
        <v>50</v>
      </c>
      <c r="D20" s="72" t="s">
        <v>34</v>
      </c>
      <c r="E20" s="33"/>
      <c r="F20" s="69"/>
      <c r="G20" s="69"/>
      <c r="H20" s="41"/>
      <c r="I20" s="3"/>
    </row>
    <row r="21" spans="2:9" ht="16.5" customHeight="1" x14ac:dyDescent="0.2">
      <c r="B21" s="25"/>
      <c r="C21" s="73"/>
      <c r="D21" s="72"/>
      <c r="E21" s="33"/>
      <c r="F21" s="69"/>
      <c r="G21" s="69"/>
      <c r="H21" s="41"/>
      <c r="I21" s="3"/>
    </row>
    <row r="22" spans="2:9" ht="16.5" customHeight="1" x14ac:dyDescent="0.2">
      <c r="B22" s="25"/>
      <c r="C22" s="71" t="s">
        <v>50</v>
      </c>
      <c r="D22" s="74" t="s">
        <v>28</v>
      </c>
      <c r="E22" s="33"/>
      <c r="F22" s="69"/>
      <c r="G22" s="69"/>
      <c r="H22" s="41"/>
      <c r="I22" s="3"/>
    </row>
    <row r="23" spans="2:9" ht="16.5" customHeight="1" x14ac:dyDescent="0.2">
      <c r="B23" s="25"/>
      <c r="C23" s="71"/>
      <c r="D23" s="74"/>
      <c r="E23" s="33"/>
      <c r="F23" s="69"/>
      <c r="G23" s="69"/>
      <c r="H23" s="41"/>
      <c r="I23" s="3"/>
    </row>
    <row r="24" spans="2:9" ht="16.5" customHeight="1" x14ac:dyDescent="0.2">
      <c r="B24" s="25"/>
      <c r="C24" s="73" t="s">
        <v>50</v>
      </c>
      <c r="D24" s="72" t="s">
        <v>29</v>
      </c>
      <c r="E24" s="33"/>
      <c r="F24" s="69"/>
      <c r="G24" s="69"/>
      <c r="H24" s="41"/>
      <c r="I24" s="3"/>
    </row>
    <row r="25" spans="2:9" ht="16.5" customHeight="1" x14ac:dyDescent="0.2">
      <c r="B25" s="25"/>
      <c r="C25" s="73"/>
      <c r="D25" s="72"/>
      <c r="E25" s="33"/>
      <c r="F25" s="69"/>
      <c r="G25" s="69"/>
      <c r="H25" s="41"/>
      <c r="I25" s="3"/>
    </row>
    <row r="26" spans="2:9" ht="16.5" customHeight="1" x14ac:dyDescent="0.2">
      <c r="B26" s="68" t="s">
        <v>30</v>
      </c>
      <c r="C26" s="68"/>
      <c r="D26" s="68"/>
      <c r="E26" s="33"/>
      <c r="F26" s="69"/>
      <c r="G26" s="69"/>
      <c r="H26" s="41"/>
      <c r="I26" s="3"/>
    </row>
    <row r="27" spans="2:9" ht="16.5" customHeight="1" x14ac:dyDescent="0.2">
      <c r="B27" s="68"/>
      <c r="C27" s="68"/>
      <c r="D27" s="68"/>
      <c r="E27" s="34"/>
      <c r="F27" s="69"/>
      <c r="G27" s="69"/>
      <c r="H27" s="41"/>
      <c r="I27" s="3"/>
    </row>
    <row r="28" spans="2:9" ht="4.5" customHeight="1" x14ac:dyDescent="0.2">
      <c r="B28" s="26"/>
      <c r="C28" s="26"/>
      <c r="D28" s="26"/>
      <c r="E28" s="34"/>
      <c r="F28" s="69"/>
      <c r="G28" s="69"/>
      <c r="H28" s="41"/>
      <c r="I28" s="3"/>
    </row>
    <row r="29" spans="2:9" ht="16.5" customHeight="1" x14ac:dyDescent="0.2">
      <c r="B29" s="70" t="s">
        <v>92</v>
      </c>
      <c r="C29" s="70"/>
      <c r="D29" s="70"/>
      <c r="E29" s="34"/>
      <c r="F29" s="69"/>
      <c r="G29" s="69"/>
      <c r="H29" s="41"/>
      <c r="I29" s="3"/>
    </row>
    <row r="30" spans="2:9" ht="16.5" customHeight="1" x14ac:dyDescent="0.2">
      <c r="B30" s="70"/>
      <c r="C30" s="70"/>
      <c r="D30" s="70"/>
      <c r="E30" s="34"/>
      <c r="F30" s="69"/>
      <c r="G30" s="69"/>
      <c r="H30" s="41"/>
      <c r="I30" s="3"/>
    </row>
    <row r="31" spans="2:9" ht="16.5" customHeight="1" x14ac:dyDescent="0.2">
      <c r="B31" s="22"/>
      <c r="C31" s="22"/>
      <c r="D31" s="22"/>
      <c r="E31" s="33"/>
      <c r="F31" s="69"/>
      <c r="G31" s="69"/>
      <c r="H31" s="41"/>
      <c r="I31" s="3"/>
    </row>
  </sheetData>
  <mergeCells count="15">
    <mergeCell ref="A1:E1"/>
    <mergeCell ref="E3:F4"/>
    <mergeCell ref="F7:G31"/>
    <mergeCell ref="I10:I11"/>
    <mergeCell ref="B16:D17"/>
    <mergeCell ref="C18:C19"/>
    <mergeCell ref="D18:D19"/>
    <mergeCell ref="C20:C21"/>
    <mergeCell ref="D20:D21"/>
    <mergeCell ref="C22:C23"/>
    <mergeCell ref="D22:D23"/>
    <mergeCell ref="C24:C25"/>
    <mergeCell ref="D24:D25"/>
    <mergeCell ref="B26:D27"/>
    <mergeCell ref="B29:D30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9"/>
    <pageSetUpPr autoPageBreaks="0" fitToPage="1"/>
  </sheetPr>
  <dimension ref="A1:I35"/>
  <sheetViews>
    <sheetView showGridLines="0" zoomScaleNormal="100" workbookViewId="0">
      <selection activeCell="E26" sqref="E26"/>
    </sheetView>
  </sheetViews>
  <sheetFormatPr defaultRowHeight="12.75" x14ac:dyDescent="0.2"/>
  <cols>
    <col min="1" max="1" width="3.42578125" style="1" customWidth="1"/>
    <col min="2" max="2" width="31.140625" style="1" customWidth="1"/>
    <col min="3" max="3" width="13" style="1" customWidth="1"/>
    <col min="4" max="4" width="10.42578125" style="1" customWidth="1"/>
    <col min="5" max="5" width="43" style="1" customWidth="1"/>
    <col min="6" max="6" width="37" style="1" customWidth="1"/>
    <col min="7" max="7" width="45.28515625" style="1" customWidth="1"/>
    <col min="8" max="8" width="1" style="1" customWidth="1"/>
    <col min="9" max="9" width="22.5703125" style="1" bestFit="1" customWidth="1"/>
    <col min="10" max="16384" width="9.140625" style="1"/>
  </cols>
  <sheetData>
    <row r="1" spans="1:9" s="13" customFormat="1" ht="46.5" customHeight="1" x14ac:dyDescent="0.2">
      <c r="A1" s="75" t="str">
        <f>"Рецепт: "&amp;Название_рецепта</f>
        <v>Рецепт: Русская окрошка</v>
      </c>
      <c r="B1" s="76"/>
      <c r="C1" s="76"/>
      <c r="D1" s="76"/>
      <c r="E1" s="76"/>
      <c r="F1" s="14"/>
      <c r="G1" s="14"/>
      <c r="H1" s="14"/>
      <c r="I1" s="14"/>
    </row>
    <row r="2" spans="1:9" customFormat="1" ht="33" customHeight="1" thickBot="1" x14ac:dyDescent="0.25">
      <c r="A2" s="37"/>
      <c r="B2" s="29"/>
      <c r="C2" s="29"/>
      <c r="D2" s="29"/>
      <c r="E2" s="29"/>
      <c r="F2" s="29"/>
      <c r="G2" s="29"/>
      <c r="H2" s="29"/>
      <c r="I2" s="45" t="s">
        <v>25</v>
      </c>
    </row>
    <row r="3" spans="1:9" customFormat="1" ht="26.25" customHeight="1" x14ac:dyDescent="0.2">
      <c r="A3" s="21"/>
      <c r="B3" s="21"/>
      <c r="C3" s="21"/>
      <c r="D3" s="21"/>
      <c r="E3" s="78" t="s">
        <v>94</v>
      </c>
      <c r="F3" s="78"/>
      <c r="G3" s="42" t="s">
        <v>5</v>
      </c>
      <c r="H3" s="27"/>
      <c r="I3" s="1"/>
    </row>
    <row r="4" spans="1:9" ht="26.25" customHeight="1" x14ac:dyDescent="0.2">
      <c r="E4" s="77"/>
      <c r="F4" s="77"/>
      <c r="G4" s="28"/>
      <c r="H4" s="28"/>
    </row>
    <row r="5" spans="1:9" ht="33" customHeight="1" x14ac:dyDescent="0.2">
      <c r="E5" s="15" t="s">
        <v>23</v>
      </c>
      <c r="F5" s="15" t="s">
        <v>24</v>
      </c>
      <c r="G5" s="30"/>
      <c r="H5" s="30"/>
      <c r="I5" s="40" t="s">
        <v>26</v>
      </c>
    </row>
    <row r="6" spans="1:9" customFormat="1" ht="3" customHeight="1" x14ac:dyDescent="0.2">
      <c r="E6" s="44"/>
      <c r="F6" s="43"/>
      <c r="G6" s="43"/>
      <c r="H6" s="35"/>
    </row>
    <row r="7" spans="1:9" ht="16.5" customHeight="1" x14ac:dyDescent="0.2">
      <c r="E7" s="33" t="s">
        <v>95</v>
      </c>
      <c r="F7" s="80" t="s">
        <v>105</v>
      </c>
      <c r="G7" s="80"/>
      <c r="H7" s="41"/>
      <c r="I7" s="3"/>
    </row>
    <row r="8" spans="1:9" ht="16.5" customHeight="1" x14ac:dyDescent="0.2">
      <c r="E8" s="33" t="s">
        <v>96</v>
      </c>
      <c r="F8" s="80"/>
      <c r="G8" s="80"/>
      <c r="H8" s="41"/>
      <c r="I8" s="3"/>
    </row>
    <row r="9" spans="1:9" ht="16.5" customHeight="1" x14ac:dyDescent="0.2">
      <c r="E9" s="33" t="s">
        <v>97</v>
      </c>
      <c r="F9" s="80"/>
      <c r="G9" s="80"/>
      <c r="H9" s="41"/>
    </row>
    <row r="10" spans="1:9" ht="16.5" customHeight="1" x14ac:dyDescent="0.2">
      <c r="E10" s="33" t="s">
        <v>98</v>
      </c>
      <c r="F10" s="80"/>
      <c r="G10" s="80"/>
      <c r="H10" s="41"/>
      <c r="I10" s="68" t="s">
        <v>33</v>
      </c>
    </row>
    <row r="11" spans="1:9" ht="16.5" customHeight="1" x14ac:dyDescent="0.2">
      <c r="E11" s="33" t="s">
        <v>99</v>
      </c>
      <c r="F11" s="80"/>
      <c r="G11" s="80"/>
      <c r="H11" s="41"/>
      <c r="I11" s="68"/>
    </row>
    <row r="12" spans="1:9" ht="16.5" customHeight="1" x14ac:dyDescent="0.2">
      <c r="E12" s="33" t="s">
        <v>100</v>
      </c>
      <c r="F12" s="80"/>
      <c r="G12" s="80"/>
      <c r="H12" s="41"/>
      <c r="I12" s="3"/>
    </row>
    <row r="13" spans="1:9" ht="16.5" customHeight="1" x14ac:dyDescent="0.2">
      <c r="E13" s="33" t="s">
        <v>101</v>
      </c>
      <c r="F13" s="80"/>
      <c r="G13" s="80"/>
      <c r="H13" s="41"/>
      <c r="I13" s="3"/>
    </row>
    <row r="14" spans="1:9" ht="16.5" customHeight="1" x14ac:dyDescent="0.2">
      <c r="E14" s="33" t="s">
        <v>102</v>
      </c>
      <c r="F14" s="80"/>
      <c r="G14" s="80"/>
      <c r="H14" s="41"/>
      <c r="I14" s="3"/>
    </row>
    <row r="15" spans="1:9" ht="16.5" customHeight="1" x14ac:dyDescent="0.2">
      <c r="E15" s="33" t="s">
        <v>103</v>
      </c>
      <c r="F15" s="80"/>
      <c r="G15" s="80"/>
      <c r="H15" s="41"/>
      <c r="I15" s="3"/>
    </row>
    <row r="16" spans="1:9" ht="16.5" customHeight="1" x14ac:dyDescent="0.2">
      <c r="B16" s="68" t="s">
        <v>32</v>
      </c>
      <c r="C16" s="68"/>
      <c r="D16" s="68"/>
      <c r="E16" s="33" t="s">
        <v>104</v>
      </c>
      <c r="F16" s="80"/>
      <c r="G16" s="80"/>
      <c r="H16" s="41"/>
      <c r="I16" s="3"/>
    </row>
    <row r="17" spans="2:9" ht="16.5" customHeight="1" x14ac:dyDescent="0.2">
      <c r="B17" s="68"/>
      <c r="C17" s="68"/>
      <c r="D17" s="68"/>
      <c r="E17" s="33"/>
      <c r="F17" s="80"/>
      <c r="G17" s="80"/>
      <c r="H17" s="41"/>
      <c r="I17" s="3"/>
    </row>
    <row r="18" spans="2:9" ht="16.5" customHeight="1" x14ac:dyDescent="0.2">
      <c r="B18" s="25"/>
      <c r="C18" s="71" t="s">
        <v>50</v>
      </c>
      <c r="D18" s="74" t="s">
        <v>27</v>
      </c>
      <c r="E18" s="33"/>
      <c r="F18" s="80"/>
      <c r="G18" s="80"/>
      <c r="H18" s="41"/>
      <c r="I18" s="3"/>
    </row>
    <row r="19" spans="2:9" ht="16.5" customHeight="1" x14ac:dyDescent="0.2">
      <c r="B19" s="25"/>
      <c r="C19" s="71"/>
      <c r="D19" s="74"/>
      <c r="E19" s="33"/>
      <c r="F19" s="80"/>
      <c r="G19" s="80"/>
      <c r="H19" s="41"/>
      <c r="I19" s="3"/>
    </row>
    <row r="20" spans="2:9" ht="16.5" customHeight="1" x14ac:dyDescent="0.2">
      <c r="B20" s="25"/>
      <c r="C20" s="73" t="s">
        <v>50</v>
      </c>
      <c r="D20" s="72" t="s">
        <v>34</v>
      </c>
      <c r="E20" s="33"/>
      <c r="F20" s="80"/>
      <c r="G20" s="80"/>
      <c r="H20" s="41"/>
      <c r="I20" s="3"/>
    </row>
    <row r="21" spans="2:9" ht="16.5" customHeight="1" x14ac:dyDescent="0.2">
      <c r="B21" s="25"/>
      <c r="C21" s="73"/>
      <c r="D21" s="72"/>
      <c r="E21" s="33"/>
      <c r="F21" s="80"/>
      <c r="G21" s="80"/>
      <c r="H21" s="41"/>
      <c r="I21" s="3"/>
    </row>
    <row r="22" spans="2:9" ht="16.5" customHeight="1" x14ac:dyDescent="0.2">
      <c r="B22" s="25"/>
      <c r="C22" s="71" t="s">
        <v>50</v>
      </c>
      <c r="D22" s="74" t="s">
        <v>28</v>
      </c>
      <c r="E22" s="33"/>
      <c r="F22" s="80"/>
      <c r="G22" s="80"/>
      <c r="H22" s="41"/>
      <c r="I22" s="3"/>
    </row>
    <row r="23" spans="2:9" ht="16.5" customHeight="1" x14ac:dyDescent="0.2">
      <c r="B23" s="25"/>
      <c r="C23" s="71"/>
      <c r="D23" s="74"/>
      <c r="E23" s="33"/>
      <c r="F23" s="80"/>
      <c r="G23" s="80"/>
      <c r="H23" s="41"/>
      <c r="I23" s="3"/>
    </row>
    <row r="24" spans="2:9" ht="16.5" customHeight="1" x14ac:dyDescent="0.2">
      <c r="B24" s="25"/>
      <c r="C24" s="73" t="s">
        <v>50</v>
      </c>
      <c r="D24" s="72" t="s">
        <v>29</v>
      </c>
      <c r="E24" s="33"/>
      <c r="F24" s="80"/>
      <c r="G24" s="80"/>
      <c r="H24" s="41"/>
      <c r="I24" s="3"/>
    </row>
    <row r="25" spans="2:9" ht="16.5" customHeight="1" x14ac:dyDescent="0.2">
      <c r="B25" s="25"/>
      <c r="C25" s="73"/>
      <c r="D25" s="72"/>
      <c r="E25" s="33"/>
      <c r="F25" s="80"/>
      <c r="G25" s="80"/>
      <c r="H25" s="41"/>
      <c r="I25" s="3"/>
    </row>
    <row r="26" spans="2:9" ht="16.5" customHeight="1" x14ac:dyDescent="0.2">
      <c r="B26" s="68" t="s">
        <v>30</v>
      </c>
      <c r="C26" s="68"/>
      <c r="D26" s="68"/>
      <c r="E26" s="33"/>
      <c r="F26" s="80"/>
      <c r="G26" s="80"/>
      <c r="H26" s="41"/>
      <c r="I26" s="3"/>
    </row>
    <row r="27" spans="2:9" ht="16.5" customHeight="1" x14ac:dyDescent="0.2">
      <c r="B27" s="68"/>
      <c r="C27" s="68"/>
      <c r="D27" s="68"/>
      <c r="E27" s="34"/>
      <c r="F27" s="80"/>
      <c r="G27" s="80"/>
      <c r="H27" s="41"/>
      <c r="I27" s="3"/>
    </row>
    <row r="28" spans="2:9" ht="4.5" customHeight="1" x14ac:dyDescent="0.2">
      <c r="B28" s="26"/>
      <c r="C28" s="26"/>
      <c r="D28" s="26"/>
      <c r="E28" s="34"/>
      <c r="F28" s="80"/>
      <c r="G28" s="80"/>
      <c r="H28" s="41"/>
      <c r="I28" s="3"/>
    </row>
    <row r="29" spans="2:9" ht="16.5" customHeight="1" x14ac:dyDescent="0.2">
      <c r="B29" s="70" t="s">
        <v>106</v>
      </c>
      <c r="C29" s="70"/>
      <c r="D29" s="70"/>
      <c r="E29" s="34"/>
      <c r="F29" s="80"/>
      <c r="G29" s="80"/>
      <c r="H29" s="41"/>
      <c r="I29" s="3"/>
    </row>
    <row r="30" spans="2:9" ht="16.5" customHeight="1" x14ac:dyDescent="0.2">
      <c r="B30" s="70"/>
      <c r="C30" s="70"/>
      <c r="D30" s="70"/>
      <c r="E30" s="34"/>
      <c r="F30" s="80"/>
      <c r="G30" s="80"/>
      <c r="H30" s="41"/>
      <c r="I30" s="3"/>
    </row>
    <row r="31" spans="2:9" ht="16.5" customHeight="1" x14ac:dyDescent="0.2">
      <c r="B31" s="22"/>
      <c r="C31" s="22"/>
      <c r="D31" s="22"/>
      <c r="E31" s="33"/>
      <c r="F31" s="80"/>
      <c r="G31" s="80"/>
      <c r="H31" s="53"/>
      <c r="I31" s="3"/>
    </row>
    <row r="32" spans="2:9" ht="12.75" customHeight="1" x14ac:dyDescent="0.2"/>
    <row r="33" spans="8:8" x14ac:dyDescent="0.2">
      <c r="H33" s="54"/>
    </row>
    <row r="34" spans="8:8" x14ac:dyDescent="0.2">
      <c r="H34" s="54"/>
    </row>
    <row r="35" spans="8:8" x14ac:dyDescent="0.2">
      <c r="H35" s="54"/>
    </row>
  </sheetData>
  <mergeCells count="15">
    <mergeCell ref="A1:E1"/>
    <mergeCell ref="E3:F4"/>
    <mergeCell ref="F7:G31"/>
    <mergeCell ref="I10:I11"/>
    <mergeCell ref="B16:D17"/>
    <mergeCell ref="C18:C19"/>
    <mergeCell ref="D18:D19"/>
    <mergeCell ref="C20:C21"/>
    <mergeCell ref="D20:D21"/>
    <mergeCell ref="C22:C23"/>
    <mergeCell ref="D22:D23"/>
    <mergeCell ref="C24:C25"/>
    <mergeCell ref="D24:D25"/>
    <mergeCell ref="B26:D27"/>
    <mergeCell ref="B29:D30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/>
    <pageSetUpPr autoPageBreaks="0" fitToPage="1"/>
  </sheetPr>
  <dimension ref="A1:K31"/>
  <sheetViews>
    <sheetView showGridLines="0" zoomScaleNormal="100" workbookViewId="0">
      <selection activeCell="G3" sqref="G3"/>
    </sheetView>
  </sheetViews>
  <sheetFormatPr defaultRowHeight="12.75" x14ac:dyDescent="0.2"/>
  <cols>
    <col min="1" max="1" width="3.42578125" style="1" customWidth="1"/>
    <col min="2" max="2" width="31.140625" style="1" customWidth="1"/>
    <col min="3" max="3" width="13" style="1" customWidth="1"/>
    <col min="4" max="4" width="10.42578125" style="1" customWidth="1"/>
    <col min="5" max="5" width="43" style="1" customWidth="1"/>
    <col min="6" max="6" width="37" style="1" customWidth="1"/>
    <col min="7" max="7" width="16.28515625" style="1" customWidth="1"/>
    <col min="8" max="8" width="1" style="1" customWidth="1"/>
    <col min="9" max="9" width="22.5703125" style="1" bestFit="1" customWidth="1"/>
    <col min="10" max="16384" width="9.140625" style="1"/>
  </cols>
  <sheetData>
    <row r="1" spans="1:11" s="13" customFormat="1" ht="46.5" customHeight="1" x14ac:dyDescent="0.2">
      <c r="A1" s="75" t="str">
        <f>"Рецепт: "&amp;Название_рецепта</f>
        <v>Рецепт: Квашеная капуста</v>
      </c>
      <c r="B1" s="76"/>
      <c r="C1" s="76"/>
      <c r="D1" s="76"/>
      <c r="E1" s="76"/>
      <c r="F1" s="14"/>
      <c r="G1" s="14"/>
      <c r="H1" s="14"/>
      <c r="I1" s="14"/>
    </row>
    <row r="2" spans="1:11" customFormat="1" ht="33" customHeight="1" thickBot="1" x14ac:dyDescent="0.25">
      <c r="A2" s="37"/>
      <c r="B2" s="29"/>
      <c r="C2" s="29"/>
      <c r="D2" s="29"/>
      <c r="E2" s="29"/>
      <c r="F2" s="29"/>
      <c r="G2" s="29"/>
      <c r="H2" s="29"/>
      <c r="I2" s="45" t="s">
        <v>25</v>
      </c>
    </row>
    <row r="3" spans="1:11" customFormat="1" ht="26.25" customHeight="1" x14ac:dyDescent="0.2">
      <c r="A3" s="21"/>
      <c r="B3" s="21"/>
      <c r="C3" s="21"/>
      <c r="D3" s="21"/>
      <c r="E3" s="78" t="s">
        <v>108</v>
      </c>
      <c r="F3" s="78"/>
      <c r="G3" s="42" t="s">
        <v>51</v>
      </c>
      <c r="H3" s="28"/>
      <c r="I3" s="1"/>
    </row>
    <row r="4" spans="1:11" ht="26.25" customHeight="1" x14ac:dyDescent="0.2">
      <c r="E4" s="77"/>
      <c r="F4" s="77"/>
      <c r="G4" s="28"/>
      <c r="H4" s="28"/>
    </row>
    <row r="5" spans="1:11" ht="33" customHeight="1" x14ac:dyDescent="0.2">
      <c r="E5" s="15" t="s">
        <v>23</v>
      </c>
      <c r="F5" s="15" t="s">
        <v>24</v>
      </c>
      <c r="G5" s="30"/>
      <c r="H5" s="30"/>
      <c r="I5" s="40" t="s">
        <v>26</v>
      </c>
    </row>
    <row r="6" spans="1:11" customFormat="1" ht="3" customHeight="1" x14ac:dyDescent="0.2">
      <c r="E6" s="44"/>
      <c r="F6" s="43"/>
      <c r="G6" s="43"/>
      <c r="H6" s="35"/>
    </row>
    <row r="7" spans="1:11" ht="16.5" customHeight="1" x14ac:dyDescent="0.2">
      <c r="E7" s="33" t="s">
        <v>109</v>
      </c>
      <c r="F7" s="69" t="s">
        <v>115</v>
      </c>
      <c r="G7" s="69"/>
      <c r="H7" s="41"/>
      <c r="I7" s="3"/>
    </row>
    <row r="8" spans="1:11" ht="16.5" customHeight="1" x14ac:dyDescent="0.2">
      <c r="E8" s="33" t="s">
        <v>110</v>
      </c>
      <c r="F8" s="69"/>
      <c r="G8" s="69"/>
      <c r="H8" s="41"/>
      <c r="I8" s="3"/>
      <c r="K8" s="13"/>
    </row>
    <row r="9" spans="1:11" ht="16.5" customHeight="1" x14ac:dyDescent="0.2">
      <c r="E9" s="33" t="s">
        <v>111</v>
      </c>
      <c r="F9" s="69"/>
      <c r="G9" s="69"/>
      <c r="H9" s="41"/>
    </row>
    <row r="10" spans="1:11" ht="16.5" customHeight="1" x14ac:dyDescent="0.2">
      <c r="E10" s="33" t="s">
        <v>112</v>
      </c>
      <c r="F10" s="69"/>
      <c r="G10" s="69"/>
      <c r="H10" s="41"/>
      <c r="I10" s="68" t="s">
        <v>33</v>
      </c>
    </row>
    <row r="11" spans="1:11" ht="16.5" customHeight="1" x14ac:dyDescent="0.2">
      <c r="E11" s="33" t="s">
        <v>113</v>
      </c>
      <c r="F11" s="69"/>
      <c r="G11" s="69"/>
      <c r="H11" s="41"/>
      <c r="I11" s="68"/>
    </row>
    <row r="12" spans="1:11" ht="16.5" customHeight="1" x14ac:dyDescent="0.2">
      <c r="E12" s="33" t="s">
        <v>114</v>
      </c>
      <c r="F12" s="69"/>
      <c r="G12" s="69"/>
      <c r="H12" s="41"/>
      <c r="I12" s="3"/>
    </row>
    <row r="13" spans="1:11" ht="16.5" customHeight="1" x14ac:dyDescent="0.2">
      <c r="E13" s="33"/>
      <c r="F13" s="69"/>
      <c r="G13" s="69"/>
      <c r="H13" s="41"/>
      <c r="I13" s="3"/>
    </row>
    <row r="14" spans="1:11" ht="16.5" customHeight="1" x14ac:dyDescent="0.2">
      <c r="E14" s="33"/>
      <c r="F14" s="69"/>
      <c r="G14" s="69"/>
      <c r="H14" s="41"/>
      <c r="I14" s="3"/>
    </row>
    <row r="15" spans="1:11" ht="16.5" customHeight="1" x14ac:dyDescent="0.2">
      <c r="E15" s="33"/>
      <c r="F15" s="69"/>
      <c r="G15" s="69"/>
      <c r="H15" s="41"/>
      <c r="I15" s="3"/>
    </row>
    <row r="16" spans="1:11" ht="16.5" customHeight="1" x14ac:dyDescent="0.2">
      <c r="B16" s="68" t="s">
        <v>32</v>
      </c>
      <c r="C16" s="68"/>
      <c r="D16" s="68"/>
      <c r="E16" s="33"/>
      <c r="F16" s="69"/>
      <c r="G16" s="69"/>
      <c r="H16" s="41"/>
      <c r="I16" s="3"/>
    </row>
    <row r="17" spans="2:9" ht="16.5" customHeight="1" x14ac:dyDescent="0.2">
      <c r="B17" s="68"/>
      <c r="C17" s="68"/>
      <c r="D17" s="68"/>
      <c r="E17" s="33"/>
      <c r="F17" s="69"/>
      <c r="G17" s="69"/>
      <c r="H17" s="41"/>
    </row>
    <row r="18" spans="2:9" ht="16.5" customHeight="1" x14ac:dyDescent="0.2">
      <c r="B18" s="25"/>
      <c r="C18" s="71" t="s">
        <v>50</v>
      </c>
      <c r="D18" s="74" t="s">
        <v>27</v>
      </c>
      <c r="E18" s="33"/>
      <c r="F18" s="69"/>
      <c r="G18" s="69"/>
      <c r="H18" s="41"/>
      <c r="I18" s="3"/>
    </row>
    <row r="19" spans="2:9" ht="16.5" customHeight="1" x14ac:dyDescent="0.2">
      <c r="B19" s="25"/>
      <c r="C19" s="71"/>
      <c r="D19" s="74"/>
      <c r="E19" s="33"/>
      <c r="F19" s="69"/>
      <c r="G19" s="69"/>
      <c r="H19" s="41"/>
      <c r="I19" s="3"/>
    </row>
    <row r="20" spans="2:9" ht="16.5" customHeight="1" x14ac:dyDescent="0.2">
      <c r="B20" s="25"/>
      <c r="C20" s="73" t="s">
        <v>50</v>
      </c>
      <c r="D20" s="72" t="s">
        <v>34</v>
      </c>
      <c r="E20" s="33"/>
      <c r="F20" s="69"/>
      <c r="G20" s="69"/>
      <c r="H20" s="41"/>
      <c r="I20" s="3"/>
    </row>
    <row r="21" spans="2:9" ht="16.5" customHeight="1" x14ac:dyDescent="0.2">
      <c r="B21" s="25"/>
      <c r="C21" s="73"/>
      <c r="D21" s="72"/>
      <c r="E21" s="33"/>
      <c r="F21" s="69"/>
      <c r="G21" s="69"/>
      <c r="H21" s="41"/>
      <c r="I21" s="3"/>
    </row>
    <row r="22" spans="2:9" ht="16.5" customHeight="1" x14ac:dyDescent="0.2">
      <c r="B22" s="25"/>
      <c r="C22" s="71" t="s">
        <v>50</v>
      </c>
      <c r="D22" s="74" t="s">
        <v>28</v>
      </c>
      <c r="E22" s="33"/>
      <c r="F22" s="69"/>
      <c r="G22" s="69"/>
      <c r="H22" s="41"/>
      <c r="I22" s="3"/>
    </row>
    <row r="23" spans="2:9" ht="16.5" customHeight="1" x14ac:dyDescent="0.2">
      <c r="B23" s="25"/>
      <c r="C23" s="71"/>
      <c r="D23" s="74"/>
      <c r="E23" s="33"/>
      <c r="F23" s="69"/>
      <c r="G23" s="69"/>
      <c r="H23" s="41"/>
      <c r="I23" s="3"/>
    </row>
    <row r="24" spans="2:9" ht="16.5" customHeight="1" x14ac:dyDescent="0.2">
      <c r="B24" s="25"/>
      <c r="C24" s="73" t="s">
        <v>50</v>
      </c>
      <c r="D24" s="72" t="s">
        <v>29</v>
      </c>
      <c r="E24" s="33"/>
      <c r="F24" s="69"/>
      <c r="G24" s="69"/>
      <c r="H24" s="41"/>
      <c r="I24" s="3"/>
    </row>
    <row r="25" spans="2:9" ht="16.5" customHeight="1" x14ac:dyDescent="0.2">
      <c r="B25" s="25"/>
      <c r="C25" s="73"/>
      <c r="D25" s="72"/>
      <c r="E25" s="33"/>
      <c r="F25" s="69"/>
      <c r="G25" s="69"/>
      <c r="H25" s="41"/>
      <c r="I25" s="3"/>
    </row>
    <row r="26" spans="2:9" ht="16.5" customHeight="1" x14ac:dyDescent="0.2">
      <c r="B26" s="68" t="s">
        <v>30</v>
      </c>
      <c r="C26" s="68"/>
      <c r="D26" s="68"/>
      <c r="E26" s="33"/>
      <c r="F26" s="69"/>
      <c r="G26" s="69"/>
      <c r="H26" s="41"/>
      <c r="I26" s="3"/>
    </row>
    <row r="27" spans="2:9" ht="16.5" customHeight="1" x14ac:dyDescent="0.2">
      <c r="B27" s="68"/>
      <c r="C27" s="68"/>
      <c r="D27" s="68"/>
      <c r="E27" s="34"/>
      <c r="F27" s="69"/>
      <c r="G27" s="69"/>
      <c r="H27" s="41"/>
      <c r="I27" s="3"/>
    </row>
    <row r="28" spans="2:9" ht="4.5" customHeight="1" x14ac:dyDescent="0.2">
      <c r="B28" s="26"/>
      <c r="C28" s="26"/>
      <c r="D28" s="26"/>
      <c r="E28" s="34"/>
      <c r="F28" s="69"/>
      <c r="G28" s="69"/>
      <c r="H28" s="41"/>
      <c r="I28" s="3"/>
    </row>
    <row r="29" spans="2:9" ht="16.5" customHeight="1" x14ac:dyDescent="0.2">
      <c r="B29" s="70" t="s">
        <v>116</v>
      </c>
      <c r="C29" s="70"/>
      <c r="D29" s="70"/>
      <c r="E29" s="34"/>
      <c r="F29" s="69"/>
      <c r="G29" s="69"/>
      <c r="H29" s="41"/>
      <c r="I29" s="3"/>
    </row>
    <row r="30" spans="2:9" ht="16.5" customHeight="1" x14ac:dyDescent="0.2">
      <c r="B30" s="70"/>
      <c r="C30" s="70"/>
      <c r="D30" s="70"/>
      <c r="E30" s="34"/>
      <c r="F30" s="69"/>
      <c r="G30" s="69"/>
      <c r="H30" s="41"/>
      <c r="I30" s="3"/>
    </row>
    <row r="31" spans="2:9" ht="16.5" customHeight="1" x14ac:dyDescent="0.2">
      <c r="B31" s="22"/>
      <c r="C31" s="22"/>
      <c r="D31" s="22"/>
      <c r="E31" s="33"/>
      <c r="F31" s="69"/>
      <c r="G31" s="69"/>
      <c r="H31" s="41"/>
      <c r="I31" s="3"/>
    </row>
  </sheetData>
  <mergeCells count="15">
    <mergeCell ref="A1:E1"/>
    <mergeCell ref="E3:F4"/>
    <mergeCell ref="F7:G31"/>
    <mergeCell ref="I10:I11"/>
    <mergeCell ref="B16:D17"/>
    <mergeCell ref="C18:C19"/>
    <mergeCell ref="D18:D19"/>
    <mergeCell ref="C20:C21"/>
    <mergeCell ref="D20:D21"/>
    <mergeCell ref="C22:C23"/>
    <mergeCell ref="D22:D23"/>
    <mergeCell ref="C24:C25"/>
    <mergeCell ref="D24:D25"/>
    <mergeCell ref="B26:D27"/>
    <mergeCell ref="B29:D30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9"/>
    <pageSetUpPr autoPageBreaks="0" fitToPage="1"/>
  </sheetPr>
  <dimension ref="A1:I31"/>
  <sheetViews>
    <sheetView showGridLines="0" tabSelected="1" zoomScaleNormal="100" workbookViewId="0">
      <selection activeCell="B29" sqref="B29:D30"/>
    </sheetView>
  </sheetViews>
  <sheetFormatPr defaultRowHeight="12.75" x14ac:dyDescent="0.2"/>
  <cols>
    <col min="1" max="1" width="3.42578125" style="1" customWidth="1"/>
    <col min="2" max="2" width="31.140625" style="1" customWidth="1"/>
    <col min="3" max="3" width="13" style="1" customWidth="1"/>
    <col min="4" max="4" width="10.42578125" style="1" customWidth="1"/>
    <col min="5" max="5" width="43" style="1" customWidth="1"/>
    <col min="6" max="6" width="37" style="1" customWidth="1"/>
    <col min="7" max="7" width="16.28515625" style="1" customWidth="1"/>
    <col min="8" max="8" width="1" style="1" customWidth="1"/>
    <col min="9" max="9" width="22.5703125" style="1" bestFit="1" customWidth="1"/>
    <col min="10" max="16384" width="9.140625" style="1"/>
  </cols>
  <sheetData>
    <row r="1" spans="1:9" s="13" customFormat="1" ht="46.5" customHeight="1" x14ac:dyDescent="0.2">
      <c r="A1" s="75" t="str">
        <f>"Рецепт: "&amp;Название_рецепта</f>
        <v xml:space="preserve">Рецепт: Сливовое варенье </v>
      </c>
      <c r="B1" s="76"/>
      <c r="C1" s="76"/>
      <c r="D1" s="76"/>
      <c r="E1" s="76"/>
      <c r="F1" s="14"/>
      <c r="G1" s="14"/>
      <c r="H1" s="14"/>
      <c r="I1" s="14"/>
    </row>
    <row r="2" spans="1:9" customFormat="1" ht="33" customHeight="1" thickBot="1" x14ac:dyDescent="0.25">
      <c r="A2" s="37"/>
      <c r="B2" s="29"/>
      <c r="C2" s="29"/>
      <c r="D2" s="29"/>
      <c r="E2" s="29"/>
      <c r="F2" s="29"/>
      <c r="G2" s="29"/>
      <c r="H2" s="29"/>
      <c r="I2" s="45" t="s">
        <v>25</v>
      </c>
    </row>
    <row r="3" spans="1:9" customFormat="1" ht="26.25" customHeight="1" x14ac:dyDescent="0.2">
      <c r="A3" s="21"/>
      <c r="B3" s="21"/>
      <c r="C3" s="21"/>
      <c r="D3" s="21"/>
      <c r="E3" s="77" t="s">
        <v>118</v>
      </c>
      <c r="F3" s="77"/>
      <c r="G3" s="27" t="s">
        <v>5</v>
      </c>
      <c r="H3" s="27"/>
      <c r="I3" s="1"/>
    </row>
    <row r="4" spans="1:9" ht="26.25" customHeight="1" x14ac:dyDescent="0.2">
      <c r="E4" s="77"/>
      <c r="F4" s="77"/>
      <c r="G4" s="28"/>
      <c r="H4" s="28"/>
    </row>
    <row r="5" spans="1:9" ht="33" customHeight="1" x14ac:dyDescent="0.2">
      <c r="E5" s="15" t="s">
        <v>23</v>
      </c>
      <c r="F5" s="15" t="s">
        <v>24</v>
      </c>
      <c r="G5" s="30"/>
      <c r="H5" s="30"/>
      <c r="I5" s="56" t="s">
        <v>26</v>
      </c>
    </row>
    <row r="6" spans="1:9" customFormat="1" ht="3" customHeight="1" x14ac:dyDescent="0.2">
      <c r="E6" s="32"/>
      <c r="F6" s="35"/>
      <c r="G6" s="35"/>
      <c r="H6" s="35"/>
    </row>
    <row r="7" spans="1:9" ht="16.5" customHeight="1" x14ac:dyDescent="0.2">
      <c r="E7" s="33" t="s">
        <v>120</v>
      </c>
      <c r="F7" s="69" t="s">
        <v>122</v>
      </c>
      <c r="G7" s="69"/>
      <c r="H7" s="57"/>
      <c r="I7" s="3"/>
    </row>
    <row r="8" spans="1:9" ht="16.5" customHeight="1" x14ac:dyDescent="0.2">
      <c r="E8" s="33" t="s">
        <v>119</v>
      </c>
      <c r="F8" s="69"/>
      <c r="G8" s="69"/>
      <c r="H8" s="57"/>
      <c r="I8" s="3"/>
    </row>
    <row r="9" spans="1:9" ht="16.5" customHeight="1" x14ac:dyDescent="0.2">
      <c r="E9" s="33" t="s">
        <v>121</v>
      </c>
      <c r="F9" s="69"/>
      <c r="G9" s="69"/>
      <c r="H9" s="57"/>
    </row>
    <row r="10" spans="1:9" ht="16.5" customHeight="1" x14ac:dyDescent="0.2">
      <c r="E10" s="33"/>
      <c r="F10" s="69"/>
      <c r="G10" s="69"/>
      <c r="H10" s="57"/>
      <c r="I10" s="68" t="s">
        <v>33</v>
      </c>
    </row>
    <row r="11" spans="1:9" ht="16.5" customHeight="1" x14ac:dyDescent="0.2">
      <c r="E11" s="33"/>
      <c r="F11" s="69"/>
      <c r="G11" s="69"/>
      <c r="H11" s="57"/>
      <c r="I11" s="68"/>
    </row>
    <row r="12" spans="1:9" ht="16.5" customHeight="1" x14ac:dyDescent="0.2">
      <c r="E12" s="33"/>
      <c r="F12" s="69"/>
      <c r="G12" s="69"/>
      <c r="H12" s="57"/>
      <c r="I12" s="3"/>
    </row>
    <row r="13" spans="1:9" ht="16.5" customHeight="1" x14ac:dyDescent="0.2">
      <c r="E13" s="33"/>
      <c r="F13" s="69"/>
      <c r="G13" s="69"/>
      <c r="H13" s="57"/>
      <c r="I13" s="3"/>
    </row>
    <row r="14" spans="1:9" ht="16.5" customHeight="1" x14ac:dyDescent="0.2">
      <c r="E14" s="33"/>
      <c r="F14" s="69"/>
      <c r="G14" s="69"/>
      <c r="H14" s="57"/>
      <c r="I14" s="3"/>
    </row>
    <row r="15" spans="1:9" ht="16.5" customHeight="1" x14ac:dyDescent="0.2">
      <c r="E15" s="33"/>
      <c r="F15" s="69"/>
      <c r="G15" s="69"/>
      <c r="H15" s="57"/>
      <c r="I15" s="3"/>
    </row>
    <row r="16" spans="1:9" ht="16.5" customHeight="1" x14ac:dyDescent="0.2">
      <c r="B16" s="68" t="s">
        <v>32</v>
      </c>
      <c r="C16" s="68"/>
      <c r="D16" s="68"/>
      <c r="E16" s="33"/>
      <c r="F16" s="69"/>
      <c r="G16" s="69"/>
      <c r="H16" s="57"/>
      <c r="I16" s="3"/>
    </row>
    <row r="17" spans="2:9" ht="16.5" customHeight="1" x14ac:dyDescent="0.2">
      <c r="B17" s="68"/>
      <c r="C17" s="68"/>
      <c r="D17" s="68"/>
      <c r="E17" s="33"/>
      <c r="F17" s="69"/>
      <c r="G17" s="69"/>
      <c r="H17" s="57"/>
      <c r="I17" s="3"/>
    </row>
    <row r="18" spans="2:9" ht="16.5" customHeight="1" x14ac:dyDescent="0.2">
      <c r="B18" s="25"/>
      <c r="C18" s="71">
        <v>10</v>
      </c>
      <c r="D18" s="74" t="s">
        <v>27</v>
      </c>
      <c r="E18" s="33"/>
      <c r="F18" s="69"/>
      <c r="G18" s="69"/>
      <c r="H18" s="57"/>
      <c r="I18" s="3"/>
    </row>
    <row r="19" spans="2:9" ht="16.5" customHeight="1" x14ac:dyDescent="0.2">
      <c r="B19" s="25"/>
      <c r="C19" s="71"/>
      <c r="D19" s="74"/>
      <c r="E19" s="33"/>
      <c r="F19" s="69"/>
      <c r="G19" s="69"/>
      <c r="H19" s="57"/>
      <c r="I19" s="3"/>
    </row>
    <row r="20" spans="2:9" ht="16.5" customHeight="1" x14ac:dyDescent="0.2">
      <c r="B20" s="25"/>
      <c r="C20" s="73">
        <v>16</v>
      </c>
      <c r="D20" s="72" t="s">
        <v>34</v>
      </c>
      <c r="E20" s="33"/>
      <c r="F20" s="69"/>
      <c r="G20" s="69"/>
      <c r="H20" s="57"/>
      <c r="I20" s="3"/>
    </row>
    <row r="21" spans="2:9" ht="16.5" customHeight="1" x14ac:dyDescent="0.2">
      <c r="B21" s="25"/>
      <c r="C21" s="73"/>
      <c r="D21" s="72"/>
      <c r="E21" s="33"/>
      <c r="F21" s="69"/>
      <c r="G21" s="69"/>
      <c r="H21" s="57"/>
      <c r="I21" s="3"/>
    </row>
    <row r="22" spans="2:9" ht="16.5" customHeight="1" x14ac:dyDescent="0.2">
      <c r="B22" s="25"/>
      <c r="C22" s="71">
        <v>401</v>
      </c>
      <c r="D22" s="74" t="s">
        <v>28</v>
      </c>
      <c r="E22" s="33"/>
      <c r="F22" s="69"/>
      <c r="G22" s="69"/>
      <c r="H22" s="57"/>
      <c r="I22" s="3"/>
    </row>
    <row r="23" spans="2:9" ht="16.5" customHeight="1" x14ac:dyDescent="0.2">
      <c r="B23" s="25"/>
      <c r="C23" s="71"/>
      <c r="D23" s="74"/>
      <c r="E23" s="33"/>
      <c r="F23" s="69"/>
      <c r="G23" s="69"/>
      <c r="H23" s="57"/>
      <c r="I23" s="3"/>
    </row>
    <row r="24" spans="2:9" ht="16.5" customHeight="1" x14ac:dyDescent="0.2">
      <c r="B24" s="25"/>
      <c r="C24" s="73">
        <v>37</v>
      </c>
      <c r="D24" s="72" t="s">
        <v>29</v>
      </c>
      <c r="E24" s="33"/>
      <c r="F24" s="69"/>
      <c r="G24" s="69"/>
      <c r="H24" s="57"/>
      <c r="I24" s="3"/>
    </row>
    <row r="25" spans="2:9" ht="16.5" customHeight="1" x14ac:dyDescent="0.2">
      <c r="B25" s="25"/>
      <c r="C25" s="73"/>
      <c r="D25" s="72"/>
      <c r="E25" s="33"/>
      <c r="F25" s="69"/>
      <c r="G25" s="69"/>
      <c r="H25" s="57"/>
      <c r="I25" s="3"/>
    </row>
    <row r="26" spans="2:9" ht="16.5" customHeight="1" x14ac:dyDescent="0.2">
      <c r="B26" s="68" t="s">
        <v>30</v>
      </c>
      <c r="C26" s="68"/>
      <c r="D26" s="68"/>
      <c r="E26" s="33"/>
      <c r="F26" s="69"/>
      <c r="G26" s="69"/>
      <c r="H26" s="57"/>
      <c r="I26" s="3"/>
    </row>
    <row r="27" spans="2:9" ht="16.5" customHeight="1" x14ac:dyDescent="0.2">
      <c r="B27" s="68"/>
      <c r="C27" s="68"/>
      <c r="D27" s="68"/>
      <c r="E27" s="34"/>
      <c r="F27" s="69"/>
      <c r="G27" s="69"/>
      <c r="H27" s="57"/>
      <c r="I27" s="3"/>
    </row>
    <row r="28" spans="2:9" ht="4.5" customHeight="1" x14ac:dyDescent="0.2">
      <c r="B28" s="26"/>
      <c r="C28" s="26"/>
      <c r="D28" s="26"/>
      <c r="E28" s="34"/>
      <c r="F28" s="69"/>
      <c r="G28" s="69"/>
      <c r="H28" s="57"/>
      <c r="I28" s="3"/>
    </row>
    <row r="29" spans="2:9" ht="16.5" customHeight="1" x14ac:dyDescent="0.2">
      <c r="B29" s="70" t="s">
        <v>123</v>
      </c>
      <c r="C29" s="70"/>
      <c r="D29" s="70"/>
      <c r="E29" s="34"/>
      <c r="F29" s="69"/>
      <c r="G29" s="69"/>
      <c r="H29" s="57"/>
      <c r="I29" s="3"/>
    </row>
    <row r="30" spans="2:9" ht="16.5" customHeight="1" x14ac:dyDescent="0.2">
      <c r="B30" s="70"/>
      <c r="C30" s="70"/>
      <c r="D30" s="70"/>
      <c r="E30" s="34"/>
      <c r="F30" s="69"/>
      <c r="G30" s="69"/>
      <c r="H30" s="57"/>
      <c r="I30" s="3"/>
    </row>
    <row r="31" spans="2:9" ht="16.5" customHeight="1" x14ac:dyDescent="0.2">
      <c r="B31" s="22"/>
      <c r="C31" s="22"/>
      <c r="D31" s="22"/>
      <c r="E31" s="33"/>
      <c r="F31" s="69"/>
      <c r="G31" s="69"/>
      <c r="H31" s="57"/>
      <c r="I31" s="3"/>
    </row>
  </sheetData>
  <mergeCells count="15">
    <mergeCell ref="A1:E1"/>
    <mergeCell ref="E3:F4"/>
    <mergeCell ref="F7:G31"/>
    <mergeCell ref="I10:I11"/>
    <mergeCell ref="B16:D17"/>
    <mergeCell ref="C18:C19"/>
    <mergeCell ref="D18:D19"/>
    <mergeCell ref="C20:C21"/>
    <mergeCell ref="D20:D21"/>
    <mergeCell ref="C22:C23"/>
    <mergeCell ref="D22:D23"/>
    <mergeCell ref="C24:C25"/>
    <mergeCell ref="D24:D25"/>
    <mergeCell ref="B26:D27"/>
    <mergeCell ref="B29:D30"/>
  </mergeCells>
  <dataValidations count="1">
    <dataValidation type="list" allowBlank="1" sqref="G3">
      <formula1>ПоискКатегории</formula1>
    </dataValidation>
  </dataValidations>
  <printOptions horizontalCentered="1"/>
  <pageMargins left="0.25" right="0.25" top="0.75" bottom="0.75" header="0.3" footer="0.3"/>
  <pageSetup scale="80" fitToHeight="0" orientation="landscape" r:id="rId1"/>
  <drawing r:id="rId2"/>
  <picture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C7B4E996-D6EB-4E91-99B6-AFAE23D29C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22</vt:i4>
      </vt:variant>
    </vt:vector>
  </HeadingPairs>
  <TitlesOfParts>
    <vt:vector size="31" baseType="lpstr">
      <vt:lpstr>Содержание</vt:lpstr>
      <vt:lpstr>Настройка категории</vt:lpstr>
      <vt:lpstr>Пицца со шпинатом и фетой</vt:lpstr>
      <vt:lpstr>Малосольные огурчики</vt:lpstr>
      <vt:lpstr>Борщ классический</vt:lpstr>
      <vt:lpstr>Куриный суп с вермишелью</vt:lpstr>
      <vt:lpstr>Русская окрошка</vt:lpstr>
      <vt:lpstr>Квашеная капуста</vt:lpstr>
      <vt:lpstr>Сливовое варенье</vt:lpstr>
      <vt:lpstr>'Борщ классический'!Категория</vt:lpstr>
      <vt:lpstr>'Куриный суп с вермишелью'!Категория</vt:lpstr>
      <vt:lpstr>'Малосольные огурчики'!Категория</vt:lpstr>
      <vt:lpstr>'Настройка категории'!Категория</vt:lpstr>
      <vt:lpstr>'Пицца со шпинатом и фетой'!Категория</vt:lpstr>
      <vt:lpstr>'Русская окрошка'!Категория</vt:lpstr>
      <vt:lpstr>'Сливовое варенье'!Категория</vt:lpstr>
      <vt:lpstr>Категория</vt:lpstr>
      <vt:lpstr>'Борщ классический'!Название_рецепта</vt:lpstr>
      <vt:lpstr>'Квашеная капуста'!Название_рецепта</vt:lpstr>
      <vt:lpstr>'Куриный суп с вермишелью'!Название_рецепта</vt:lpstr>
      <vt:lpstr>'Малосольные огурчики'!Название_рецепта</vt:lpstr>
      <vt:lpstr>'Пицца со шпинатом и фетой'!Название_рецепта</vt:lpstr>
      <vt:lpstr>'Русская окрошка'!Название_рецепта</vt:lpstr>
      <vt:lpstr>'Сливовое варенье'!Название_рецепта</vt:lpstr>
      <vt:lpstr>'Борщ классический'!теги</vt:lpstr>
      <vt:lpstr>'Квашеная капуста'!теги</vt:lpstr>
      <vt:lpstr>'Куриный суп с вермишелью'!теги</vt:lpstr>
      <vt:lpstr>'Малосольные огурчики'!теги</vt:lpstr>
      <vt:lpstr>'Пицца со шпинатом и фетой'!теги</vt:lpstr>
      <vt:lpstr>'Русская окрошка'!теги</vt:lpstr>
      <vt:lpstr>'Сливовое варенье'!теги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Дима</dc:creator>
  <cp:keywords/>
  <cp:lastModifiedBy>Дима</cp:lastModifiedBy>
  <dcterms:created xsi:type="dcterms:W3CDTF">2014-02-08T20:49:35Z</dcterms:created>
  <dcterms:modified xsi:type="dcterms:W3CDTF">2015-09-18T06:38:53Z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TC039345429991</vt:lpwstr>
  </property>
</Properties>
</file>