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75" windowWidth="19140" windowHeight="73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5" i="1"/>
  <c r="H15" i="1"/>
  <c r="F15" i="1"/>
  <c r="G15" i="1"/>
</calcChain>
</file>

<file path=xl/sharedStrings.xml><?xml version="1.0" encoding="utf-8"?>
<sst xmlns="http://schemas.openxmlformats.org/spreadsheetml/2006/main" count="48" uniqueCount="35">
  <si>
    <t>Firestone</t>
  </si>
  <si>
    <t>175/65  R13  MULTIHAWK 2  [80] T</t>
  </si>
  <si>
    <t>Bridgestone</t>
  </si>
  <si>
    <t>155/65  R13  B250  [73] T</t>
  </si>
  <si>
    <t>Barum</t>
  </si>
  <si>
    <t>145/70  R13  BRILLANTIS 2  [71] T</t>
  </si>
  <si>
    <t>Uniroyal</t>
  </si>
  <si>
    <t>155/70  R13  RAINEXPERT 3  [75] T</t>
  </si>
  <si>
    <t>165/65  R14  MULTIHAWK 2  [79] T</t>
  </si>
  <si>
    <t>195/60  R14  BRILLANTIS 2  [86] H</t>
  </si>
  <si>
    <t>Continental</t>
  </si>
  <si>
    <t>175/80  R14  CONTIECOCONTACT 3  [88] T</t>
  </si>
  <si>
    <t>185/55  R15  FIREHAWK TZ300  [82] H</t>
  </si>
  <si>
    <t>185/60  R15  TURANZA T001  [84] H</t>
  </si>
  <si>
    <t>185/60  R15  BRILLANTIS 2  [84] H</t>
  </si>
  <si>
    <t>145/65  R15  CONTIECOCONTACT EP  [72] T FR</t>
  </si>
  <si>
    <t>215/65  R16  DESTINATION HP  [98] H</t>
  </si>
  <si>
    <t>195/50  R16  TURANZA T001  [84] V  FR</t>
  </si>
  <si>
    <t>195/45  R16  BRAVURIS 3 HM  [84] V XL FR</t>
  </si>
  <si>
    <t>195/50  R16  CONTISPORTCONTACT  [84] H FR ML</t>
  </si>
  <si>
    <t>235/65  R16  RAINMAX 2  [115/113] R</t>
  </si>
  <si>
    <t>175/65  R14  DURAVIS R410  [90/88] T</t>
  </si>
  <si>
    <t>РАЗМЕР</t>
  </si>
  <si>
    <t>НАЗВАНИЕ БРЕНДА</t>
  </si>
  <si>
    <t>ЦЕНА $USD</t>
  </si>
  <si>
    <t>ЦЕНА С НАКРУТКОЙ</t>
  </si>
  <si>
    <t>Нужна логическая формула для Excel.</t>
  </si>
  <si>
    <t xml:space="preserve">Есть список автошин разных радиусов. </t>
  </si>
  <si>
    <t>В каждом названии фигурирует английская буква «R» (радиус)</t>
  </si>
  <si>
    <t>R13, R14, R15, R16</t>
  </si>
  <si>
    <t>Задача:</t>
  </si>
  <si>
    <t>Если в данном размере есть R14 надо чтобы формула додала до даной цены 40</t>
  </si>
  <si>
    <t>Если в данном размере есть R15 надо чтобы формула додала до даной цены 50</t>
  </si>
  <si>
    <t>Если в данном размере есть R16 надо чтобы формула додала до даной цены 60</t>
  </si>
  <si>
    <t>Если в данном размере есть R13 надо чтобы формула додала до даной цены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</si>
</sst>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₴_-;\-* #,##0.00_₴_-;_-* &quot;-&quot;??_₴_-;_-@_-"/>
    <numFmt numFmtId="165" formatCode="_-* #,##0.00\ &quot;zł&quot;_-;\-* #,##0.00\ &quot;zł&quot;_-;_-* &quot;-&quot;??\ &quot;zł&quot;_-;_-@_-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9" fillId="34" borderId="10" xfId="0" applyFont="1" applyFill="1" applyBorder="1" applyAlignment="1">
      <alignment vertical="top"/>
    </xf>
    <xf numFmtId="0" fontId="19" fillId="34" borderId="10" xfId="0" applyFont="1" applyFill="1" applyBorder="1" applyAlignment="1">
      <alignment vertical="top" wrapText="1"/>
    </xf>
    <xf numFmtId="164" fontId="0" fillId="34" borderId="10" xfId="0" applyNumberFormat="1" applyFont="1" applyFill="1" applyBorder="1" applyAlignment="1">
      <alignment horizontal="center"/>
    </xf>
    <xf numFmtId="0" fontId="1" fillId="0" borderId="0" xfId="0" applyFont="1"/>
    <xf numFmtId="43" fontId="0" fillId="33" borderId="10" xfId="0" applyNumberFormat="1" applyFill="1" applyBorder="1"/>
  </cellXfs>
  <cellStyles count="45">
    <cellStyle name="20% - Акцент1 2" xfId="21"/>
    <cellStyle name="20% - Акцент2 2" xfId="25"/>
    <cellStyle name="20% - Акцент3 2" xfId="29"/>
    <cellStyle name="20% - Акцент4 2" xfId="33"/>
    <cellStyle name="20% - Акцент5 2" xfId="37"/>
    <cellStyle name="20% - Акцент6 2" xfId="41"/>
    <cellStyle name="40% - Акцент1 2" xfId="22"/>
    <cellStyle name="40% - Акцент2 2" xfId="26"/>
    <cellStyle name="40% - Акцент3 2" xfId="30"/>
    <cellStyle name="40% - Акцент4 2" xfId="34"/>
    <cellStyle name="40% - Акцент5 2" xfId="38"/>
    <cellStyle name="40% - Акцент6 2" xfId="42"/>
    <cellStyle name="60% - Акцент1 2" xfId="23"/>
    <cellStyle name="60% - Акцент2 2" xfId="27"/>
    <cellStyle name="60% - Акцент3 2" xfId="31"/>
    <cellStyle name="60% - Акцент4 2" xfId="35"/>
    <cellStyle name="60% - Акцент5 2" xfId="39"/>
    <cellStyle name="60% - Акцент6 2" xfId="43"/>
    <cellStyle name="Акцент1 2" xfId="20"/>
    <cellStyle name="Акцент2 2" xfId="24"/>
    <cellStyle name="Акцент3 2" xfId="28"/>
    <cellStyle name="Акцент4 2" xfId="32"/>
    <cellStyle name="Акцент5 2" xfId="36"/>
    <cellStyle name="Акцент6 2" xfId="40"/>
    <cellStyle name="Ввод  2" xfId="11"/>
    <cellStyle name="Вывод 2" xfId="12"/>
    <cellStyle name="Вычисление 2" xfId="13"/>
    <cellStyle name="Денежный 2" xfId="2"/>
    <cellStyle name="Заголовок 1 2" xfId="4"/>
    <cellStyle name="Заголовок 2 2" xfId="5"/>
    <cellStyle name="Заголовок 3 2" xfId="6"/>
    <cellStyle name="Заголовок 4 2" xfId="7"/>
    <cellStyle name="Итог 2" xfId="19"/>
    <cellStyle name="Контрольная ячейка 2" xfId="15"/>
    <cellStyle name="Название 2" xfId="3"/>
    <cellStyle name="Нейтральный 2" xfId="10"/>
    <cellStyle name="Обычный" xfId="0" builtinId="0"/>
    <cellStyle name="Обычный 2" xfId="1"/>
    <cellStyle name="Плохой 2" xfId="9"/>
    <cellStyle name="Пояснение 2" xfId="18"/>
    <cellStyle name="Примечание 2" xfId="17"/>
    <cellStyle name="Связанная ячейка 2" xfId="14"/>
    <cellStyle name="Текст предупреждения 2" xfId="16"/>
    <cellStyle name="Финансовый 2" xfId="44"/>
    <cellStyle name="Хороши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4" workbookViewId="0">
      <selection activeCell="G27" sqref="G27"/>
    </sheetView>
  </sheetViews>
  <sheetFormatPr defaultRowHeight="15"/>
  <cols>
    <col min="1" max="1" width="19.140625" customWidth="1"/>
    <col min="2" max="2" width="43.140625" customWidth="1"/>
    <col min="3" max="3" width="11.42578125" style="1" customWidth="1"/>
    <col min="4" max="4" width="19.140625" customWidth="1"/>
  </cols>
  <sheetData>
    <row r="1" spans="1:8" s="2" customFormat="1">
      <c r="C1" s="1"/>
    </row>
    <row r="2" spans="1:8" s="2" customFormat="1">
      <c r="C2" s="1"/>
      <c r="E2" s="2">
        <v>3</v>
      </c>
      <c r="F2" s="2">
        <v>4</v>
      </c>
      <c r="G2" s="2">
        <v>5</v>
      </c>
      <c r="H2" s="2">
        <v>6</v>
      </c>
    </row>
    <row r="3" spans="1:8" s="2" customFormat="1">
      <c r="A3" t="s">
        <v>26</v>
      </c>
      <c r="C3" s="1"/>
    </row>
    <row r="4" spans="1:8" s="2" customFormat="1">
      <c r="A4" s="8" t="s">
        <v>30</v>
      </c>
      <c r="C4" s="1"/>
    </row>
    <row r="5" spans="1:8" s="2" customFormat="1">
      <c r="A5" t="s">
        <v>27</v>
      </c>
      <c r="C5" s="1"/>
    </row>
    <row r="6" spans="1:8" s="2" customFormat="1">
      <c r="A6" t="s">
        <v>28</v>
      </c>
      <c r="C6" s="1"/>
    </row>
    <row r="7" spans="1:8" s="2" customFormat="1">
      <c r="A7" t="s">
        <v>29</v>
      </c>
      <c r="C7" s="1"/>
    </row>
    <row r="8" spans="1:8" s="2" customFormat="1">
      <c r="A8" t="s">
        <v>30</v>
      </c>
      <c r="C8" s="1"/>
    </row>
    <row r="9" spans="1:8" s="2" customFormat="1">
      <c r="A9" s="2" t="s">
        <v>34</v>
      </c>
      <c r="C9" s="1"/>
    </row>
    <row r="10" spans="1:8" s="2" customFormat="1">
      <c r="A10" s="2" t="s">
        <v>31</v>
      </c>
      <c r="C10" s="1"/>
    </row>
    <row r="11" spans="1:8" s="2" customFormat="1">
      <c r="A11" s="2" t="s">
        <v>32</v>
      </c>
      <c r="C11" s="1"/>
    </row>
    <row r="12" spans="1:8" s="2" customFormat="1">
      <c r="A12" s="2" t="s">
        <v>33</v>
      </c>
      <c r="C12" s="1"/>
    </row>
    <row r="13" spans="1:8" s="2" customFormat="1">
      <c r="C13" s="1"/>
    </row>
    <row r="14" spans="1:8" s="2" customFormat="1">
      <c r="A14" s="3" t="s">
        <v>23</v>
      </c>
      <c r="B14" s="3" t="s">
        <v>22</v>
      </c>
      <c r="C14" s="4" t="s">
        <v>24</v>
      </c>
      <c r="D14" s="3" t="s">
        <v>25</v>
      </c>
    </row>
    <row r="15" spans="1:8" s="2" customFormat="1">
      <c r="A15" s="5" t="s">
        <v>4</v>
      </c>
      <c r="B15" s="6" t="s">
        <v>5</v>
      </c>
      <c r="C15" s="7">
        <v>23.369090909090907</v>
      </c>
      <c r="D15" s="9">
        <f>C15+MID(B15,11,1)*10</f>
        <v>53.369090909090907</v>
      </c>
      <c r="F15" s="2">
        <f>--MID(B15,11,1)</f>
        <v>3</v>
      </c>
      <c r="G15" s="2">
        <f>MATCH(F15,{3,4,5,6},0)</f>
        <v>1</v>
      </c>
      <c r="H15" s="2">
        <f>MID(B15,11,1)*10</f>
        <v>30</v>
      </c>
    </row>
    <row r="16" spans="1:8" s="2" customFormat="1">
      <c r="A16" s="5" t="s">
        <v>4</v>
      </c>
      <c r="B16" s="6" t="s">
        <v>9</v>
      </c>
      <c r="C16" s="7">
        <v>38.594010695187166</v>
      </c>
      <c r="D16" s="9">
        <f t="shared" ref="D16:D31" si="0">C16+MID(B16,11,1)*10</f>
        <v>78.594010695187166</v>
      </c>
    </row>
    <row r="17" spans="1:4">
      <c r="A17" s="5" t="s">
        <v>4</v>
      </c>
      <c r="B17" s="6" t="s">
        <v>14</v>
      </c>
      <c r="C17" s="7">
        <v>41.230588235294114</v>
      </c>
      <c r="D17" s="9">
        <f t="shared" si="0"/>
        <v>91.230588235294107</v>
      </c>
    </row>
    <row r="18" spans="1:4">
      <c r="A18" s="5" t="s">
        <v>4</v>
      </c>
      <c r="B18" s="6" t="s">
        <v>18</v>
      </c>
      <c r="C18" s="7">
        <v>49.354331550802137</v>
      </c>
      <c r="D18" s="9">
        <f t="shared" si="0"/>
        <v>109.35433155080213</v>
      </c>
    </row>
    <row r="19" spans="1:4">
      <c r="A19" s="5" t="s">
        <v>2</v>
      </c>
      <c r="B19" s="6" t="s">
        <v>3</v>
      </c>
      <c r="C19" s="7">
        <v>35.680855614973261</v>
      </c>
      <c r="D19" s="9">
        <f t="shared" si="0"/>
        <v>65.680855614973268</v>
      </c>
    </row>
    <row r="20" spans="1:4">
      <c r="A20" s="5" t="s">
        <v>2</v>
      </c>
      <c r="B20" s="6" t="s">
        <v>21</v>
      </c>
      <c r="C20" s="7">
        <v>64.559465240641714</v>
      </c>
      <c r="D20" s="9">
        <f t="shared" si="0"/>
        <v>104.55946524064171</v>
      </c>
    </row>
    <row r="21" spans="1:4">
      <c r="A21" s="5" t="s">
        <v>2</v>
      </c>
      <c r="B21" s="6" t="s">
        <v>13</v>
      </c>
      <c r="C21" s="7">
        <v>51.603957219251335</v>
      </c>
      <c r="D21" s="9">
        <f t="shared" si="0"/>
        <v>101.60395721925133</v>
      </c>
    </row>
    <row r="22" spans="1:4">
      <c r="A22" s="5" t="s">
        <v>2</v>
      </c>
      <c r="B22" s="6" t="s">
        <v>17</v>
      </c>
      <c r="C22" s="7">
        <v>79.431443850267385</v>
      </c>
      <c r="D22" s="9">
        <f t="shared" si="0"/>
        <v>139.43144385026739</v>
      </c>
    </row>
    <row r="23" spans="1:4">
      <c r="A23" s="5" t="s">
        <v>10</v>
      </c>
      <c r="B23" s="6" t="s">
        <v>11</v>
      </c>
      <c r="C23" s="7">
        <v>47.589839572192517</v>
      </c>
      <c r="D23" s="9">
        <f t="shared" si="0"/>
        <v>87.589839572192517</v>
      </c>
    </row>
    <row r="24" spans="1:4">
      <c r="A24" s="5" t="s">
        <v>10</v>
      </c>
      <c r="B24" s="6" t="s">
        <v>15</v>
      </c>
      <c r="C24" s="7">
        <v>49.830374331550807</v>
      </c>
      <c r="D24" s="9">
        <f t="shared" si="0"/>
        <v>99.830374331550814</v>
      </c>
    </row>
    <row r="25" spans="1:4" ht="30">
      <c r="A25" s="5" t="s">
        <v>10</v>
      </c>
      <c r="B25" s="6" t="s">
        <v>19</v>
      </c>
      <c r="C25" s="7">
        <v>82.693262032085556</v>
      </c>
      <c r="D25" s="9">
        <f t="shared" si="0"/>
        <v>142.69326203208556</v>
      </c>
    </row>
    <row r="26" spans="1:4">
      <c r="A26" s="5" t="s">
        <v>0</v>
      </c>
      <c r="B26" s="6" t="s">
        <v>1</v>
      </c>
      <c r="C26" s="7">
        <v>38.711443850267379</v>
      </c>
      <c r="D26" s="9">
        <f t="shared" si="0"/>
        <v>68.711443850267386</v>
      </c>
    </row>
    <row r="27" spans="1:4">
      <c r="A27" s="5" t="s">
        <v>0</v>
      </c>
      <c r="B27" s="6" t="s">
        <v>8</v>
      </c>
      <c r="C27" s="7">
        <v>28.73475935828877</v>
      </c>
      <c r="D27" s="9">
        <f t="shared" si="0"/>
        <v>68.73475935828877</v>
      </c>
    </row>
    <row r="28" spans="1:4">
      <c r="A28" s="5" t="s">
        <v>0</v>
      </c>
      <c r="B28" s="6" t="s">
        <v>12</v>
      </c>
      <c r="C28" s="7">
        <v>49.992727272727272</v>
      </c>
      <c r="D28" s="9">
        <f t="shared" si="0"/>
        <v>99.992727272727279</v>
      </c>
    </row>
    <row r="29" spans="1:4">
      <c r="A29" s="5" t="s">
        <v>0</v>
      </c>
      <c r="B29" s="6" t="s">
        <v>16</v>
      </c>
      <c r="C29" s="7">
        <v>63.294545454545442</v>
      </c>
      <c r="D29" s="9">
        <f t="shared" si="0"/>
        <v>123.29454545454544</v>
      </c>
    </row>
    <row r="30" spans="1:4">
      <c r="A30" s="5" t="s">
        <v>6</v>
      </c>
      <c r="B30" s="6" t="s">
        <v>7</v>
      </c>
      <c r="C30" s="7">
        <v>27.504171122994652</v>
      </c>
      <c r="D30" s="9">
        <f t="shared" si="0"/>
        <v>57.504171122994649</v>
      </c>
    </row>
    <row r="31" spans="1:4">
      <c r="A31" s="5" t="s">
        <v>6</v>
      </c>
      <c r="B31" s="6" t="s">
        <v>20</v>
      </c>
      <c r="C31" s="7">
        <v>105.71422459893047</v>
      </c>
      <c r="D31" s="9">
        <f t="shared" si="0"/>
        <v>165.71422459893046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evg</cp:lastModifiedBy>
  <dcterms:created xsi:type="dcterms:W3CDTF">2015-09-15T13:49:13Z</dcterms:created>
  <dcterms:modified xsi:type="dcterms:W3CDTF">2015-09-15T17:28:49Z</dcterms:modified>
</cp:coreProperties>
</file>