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Лист1!$A$1:$L$17</definedName>
  </definedNames>
  <calcPr calcId="152511"/>
</workbook>
</file>

<file path=xl/calcChain.xml><?xml version="1.0" encoding="utf-8"?>
<calcChain xmlns="http://schemas.openxmlformats.org/spreadsheetml/2006/main">
  <c r="I20" i="1" l="1"/>
  <c r="H20" i="1"/>
  <c r="J20" i="1" s="1"/>
  <c r="I19" i="1"/>
  <c r="J19" i="1" s="1"/>
  <c r="H19" i="1"/>
  <c r="I18" i="1"/>
  <c r="H18" i="1"/>
  <c r="H25" i="1" s="1"/>
  <c r="J18" i="1" l="1"/>
  <c r="J25" i="1" s="1"/>
  <c r="I25" i="1"/>
  <c r="H2" i="1"/>
  <c r="I2" i="1"/>
  <c r="J2" i="1" s="1"/>
  <c r="H3" i="1" l="1"/>
  <c r="I3" i="1"/>
  <c r="H4" i="1"/>
  <c r="I4" i="1"/>
  <c r="H5" i="1"/>
  <c r="I5" i="1"/>
  <c r="H6" i="1"/>
  <c r="I6" i="1"/>
  <c r="H7" i="1"/>
  <c r="I7" i="1"/>
  <c r="H8" i="1"/>
  <c r="I8" i="1"/>
  <c r="H10" i="1"/>
  <c r="I10" i="1"/>
  <c r="I12" i="1"/>
  <c r="H12" i="1"/>
  <c r="I11" i="1"/>
  <c r="H11" i="1"/>
  <c r="J5" i="1" l="1"/>
  <c r="J8" i="1"/>
  <c r="I9" i="1"/>
  <c r="J7" i="1"/>
  <c r="J4" i="1"/>
  <c r="J6" i="1"/>
  <c r="H9" i="1"/>
  <c r="J3" i="1"/>
  <c r="J12" i="1"/>
  <c r="J10" i="1"/>
  <c r="I17" i="1"/>
  <c r="H17" i="1"/>
  <c r="J11" i="1"/>
  <c r="J9" i="1" l="1"/>
  <c r="J17" i="1"/>
</calcChain>
</file>

<file path=xl/sharedStrings.xml><?xml version="1.0" encoding="utf-8"?>
<sst xmlns="http://schemas.openxmlformats.org/spreadsheetml/2006/main" count="88" uniqueCount="36">
  <si>
    <t>Счёт</t>
  </si>
  <si>
    <t>Фирма</t>
  </si>
  <si>
    <t>Товар</t>
  </si>
  <si>
    <t>Закупка</t>
  </si>
  <si>
    <t>Продажа</t>
  </si>
  <si>
    <t>Отгрузка / доставка</t>
  </si>
  <si>
    <t>Доход</t>
  </si>
  <si>
    <t>Другое</t>
  </si>
  <si>
    <t>Сверка -</t>
  </si>
  <si>
    <t>Заказ в цех</t>
  </si>
  <si>
    <t>- Счёт -</t>
  </si>
  <si>
    <t>- Доки -</t>
  </si>
  <si>
    <t>Рога и Копыта, ООО</t>
  </si>
  <si>
    <t>Фирма с длинным названием, ООО</t>
  </si>
  <si>
    <t>Примечание и контакты</t>
  </si>
  <si>
    <t>П300</t>
  </si>
  <si>
    <t>МБУ</t>
  </si>
  <si>
    <t>МБР</t>
  </si>
  <si>
    <t>МБК-Х</t>
  </si>
  <si>
    <t>МБИ</t>
  </si>
  <si>
    <t>Доп. что-то</t>
  </si>
  <si>
    <t>Кол-во</t>
  </si>
  <si>
    <t>Итого</t>
  </si>
  <si>
    <t>Сверка суммы -</t>
  </si>
  <si>
    <t>Сергей</t>
  </si>
  <si>
    <t>тел. 8-(985)-254-79-09</t>
  </si>
  <si>
    <t>Водитель Антон, Р092РР 90RUS</t>
  </si>
  <si>
    <t>Самовывоз</t>
  </si>
  <si>
    <t>Платёжка №</t>
  </si>
  <si>
    <t>asd</t>
  </si>
  <si>
    <t>Закупка за шт</t>
  </si>
  <si>
    <t>Продажа за шт</t>
  </si>
  <si>
    <t>imosovdillana@yandex.ru</t>
  </si>
  <si>
    <t>imol56666vdillana@yandex.ru</t>
  </si>
  <si>
    <t>Стройт -</t>
  </si>
  <si>
    <t>Водитель Антон, Р092РР 90RUS, ыавваааааааааааа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</si>
</sst>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6" xfId="0" applyNumberFormat="1" applyBorder="1"/>
    <xf numFmtId="0" fontId="0" fillId="0" borderId="8" xfId="0" applyBorder="1"/>
    <xf numFmtId="0" fontId="1" fillId="0" borderId="8" xfId="0" applyFont="1" applyBorder="1" applyAlignment="1">
      <alignment horizontal="right"/>
    </xf>
    <xf numFmtId="0" fontId="0" fillId="0" borderId="8" xfId="0" applyBorder="1" applyAlignment="1">
      <alignment horizontal="center"/>
    </xf>
    <xf numFmtId="49" fontId="0" fillId="0" borderId="9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1" applyFill="1" applyBorder="1"/>
    <xf numFmtId="2" fontId="6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0" xfId="0" applyNumberFormat="1" applyBorder="1"/>
    <xf numFmtId="1" fontId="10" fillId="0" borderId="10" xfId="0" applyNumberFormat="1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1" fontId="10" fillId="0" borderId="5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1" fontId="10" fillId="0" borderId="7" xfId="0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shrinkToFit="1"/>
    </xf>
  </cellXfs>
  <cellStyles count="2">
    <cellStyle name="Гиперссылка" xfId="1" builtinId="8"/>
    <cellStyle name="Обычный" xfId="0" builtinId="0"/>
  </cellStyles>
  <dxfs count="7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u/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ol56666vdillana@yandex.ru" TargetMode="External"/><Relationship Id="rId2" Type="http://schemas.openxmlformats.org/officeDocument/2006/relationships/hyperlink" Target="mailto:imosovdillana@yandex.ru" TargetMode="External"/><Relationship Id="rId1" Type="http://schemas.openxmlformats.org/officeDocument/2006/relationships/hyperlink" Target="mailto:imol56666vdillana@yandex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zoomScale="85" zoomScaleNormal="85" workbookViewId="0">
      <pane ySplit="1" topLeftCell="A8" activePane="bottomLeft" state="frozen"/>
      <selection pane="bottomLeft" activeCell="B15" sqref="B15"/>
    </sheetView>
  </sheetViews>
  <sheetFormatPr defaultRowHeight="15" x14ac:dyDescent="0.25"/>
  <cols>
    <col min="1" max="1" width="9.140625" style="1"/>
    <col min="2" max="2" width="33.85546875" bestFit="1" customWidth="1"/>
    <col min="3" max="3" width="35.5703125" customWidth="1"/>
    <col min="4" max="4" width="13" customWidth="1"/>
    <col min="5" max="5" width="9.140625" style="1"/>
    <col min="6" max="6" width="13.42578125" style="18" bestFit="1" customWidth="1"/>
    <col min="7" max="7" width="14.7109375" style="19" bestFit="1" customWidth="1"/>
    <col min="8" max="8" width="13.140625" style="20" customWidth="1"/>
    <col min="9" max="9" width="12.5703125" style="19" customWidth="1"/>
    <col min="10" max="10" width="10.140625" style="1" bestFit="1" customWidth="1"/>
    <col min="11" max="11" width="22.28515625" style="1" customWidth="1"/>
    <col min="12" max="12" width="18.5703125" style="2" bestFit="1" customWidth="1"/>
  </cols>
  <sheetData>
    <row r="1" spans="1:12" s="1" customFormat="1" ht="15.75" thickBot="1" x14ac:dyDescent="0.3">
      <c r="A1" s="38" t="s">
        <v>0</v>
      </c>
      <c r="B1" s="3" t="s">
        <v>1</v>
      </c>
      <c r="C1" s="3" t="s">
        <v>14</v>
      </c>
      <c r="D1" s="3" t="s">
        <v>2</v>
      </c>
      <c r="E1" s="3" t="s">
        <v>21</v>
      </c>
      <c r="F1" s="15" t="s">
        <v>30</v>
      </c>
      <c r="G1" s="23" t="s">
        <v>31</v>
      </c>
      <c r="H1" s="15" t="s">
        <v>3</v>
      </c>
      <c r="I1" s="23" t="s">
        <v>4</v>
      </c>
      <c r="J1" s="3" t="s">
        <v>6</v>
      </c>
      <c r="K1" s="3" t="s">
        <v>5</v>
      </c>
      <c r="L1" s="4" t="s">
        <v>7</v>
      </c>
    </row>
    <row r="2" spans="1:12" x14ac:dyDescent="0.25">
      <c r="A2" s="40">
        <v>9090</v>
      </c>
      <c r="B2" s="41" t="s">
        <v>12</v>
      </c>
      <c r="C2" s="5" t="s">
        <v>35</v>
      </c>
      <c r="D2" s="6" t="s">
        <v>15</v>
      </c>
      <c r="E2" s="7">
        <v>25</v>
      </c>
      <c r="F2" s="16">
        <v>260</v>
      </c>
      <c r="G2" s="24">
        <v>300</v>
      </c>
      <c r="H2" s="16">
        <f t="shared" ref="H2:H8" si="0">(E2*F2)</f>
        <v>6500</v>
      </c>
      <c r="I2" s="24">
        <f t="shared" ref="I2:I8" si="1">(E2*G2)</f>
        <v>7500</v>
      </c>
      <c r="J2" s="25">
        <f t="shared" ref="J2:J8" si="2">(I2-H2)</f>
        <v>1000</v>
      </c>
      <c r="K2" s="26">
        <v>42276</v>
      </c>
      <c r="L2" s="8" t="s">
        <v>10</v>
      </c>
    </row>
    <row r="3" spans="1:12" x14ac:dyDescent="0.25">
      <c r="A3" s="42">
        <v>9090</v>
      </c>
      <c r="B3" s="43" t="s">
        <v>12</v>
      </c>
      <c r="C3" s="5" t="s">
        <v>24</v>
      </c>
      <c r="D3" s="6" t="s">
        <v>16</v>
      </c>
      <c r="E3" s="7">
        <v>90</v>
      </c>
      <c r="F3" s="16">
        <v>900</v>
      </c>
      <c r="G3" s="24">
        <v>1000</v>
      </c>
      <c r="H3" s="16">
        <f t="shared" si="0"/>
        <v>81000</v>
      </c>
      <c r="I3" s="24">
        <f t="shared" si="1"/>
        <v>90000</v>
      </c>
      <c r="J3" s="25">
        <f t="shared" si="2"/>
        <v>9000</v>
      </c>
      <c r="K3" s="7" t="s">
        <v>27</v>
      </c>
      <c r="L3" s="8" t="s">
        <v>11</v>
      </c>
    </row>
    <row r="4" spans="1:12" x14ac:dyDescent="0.25">
      <c r="A4" s="42">
        <v>9090</v>
      </c>
      <c r="B4" s="43" t="s">
        <v>12</v>
      </c>
      <c r="C4" s="5" t="s">
        <v>25</v>
      </c>
      <c r="D4" s="6" t="s">
        <v>17</v>
      </c>
      <c r="E4" s="7">
        <v>11</v>
      </c>
      <c r="F4" s="16">
        <v>320</v>
      </c>
      <c r="G4" s="24">
        <v>360</v>
      </c>
      <c r="H4" s="16">
        <f t="shared" si="0"/>
        <v>3520</v>
      </c>
      <c r="I4" s="24">
        <f t="shared" si="1"/>
        <v>3960</v>
      </c>
      <c r="J4" s="25">
        <f t="shared" si="2"/>
        <v>440</v>
      </c>
      <c r="K4" s="7" t="s">
        <v>28</v>
      </c>
      <c r="L4" s="9" t="s">
        <v>9</v>
      </c>
    </row>
    <row r="5" spans="1:12" x14ac:dyDescent="0.25">
      <c r="A5" s="42">
        <v>9090</v>
      </c>
      <c r="B5" s="43" t="s">
        <v>12</v>
      </c>
      <c r="C5" s="21" t="s">
        <v>32</v>
      </c>
      <c r="D5" s="6" t="s">
        <v>18</v>
      </c>
      <c r="E5" s="7">
        <v>90</v>
      </c>
      <c r="F5" s="16">
        <v>110</v>
      </c>
      <c r="G5" s="24">
        <v>200</v>
      </c>
      <c r="H5" s="16">
        <f t="shared" si="0"/>
        <v>9900</v>
      </c>
      <c r="I5" s="24">
        <f t="shared" si="1"/>
        <v>18000</v>
      </c>
      <c r="J5" s="25">
        <f t="shared" si="2"/>
        <v>8100</v>
      </c>
      <c r="K5" s="7"/>
      <c r="L5" s="10" t="s">
        <v>34</v>
      </c>
    </row>
    <row r="6" spans="1:12" x14ac:dyDescent="0.25">
      <c r="A6" s="42">
        <v>9090</v>
      </c>
      <c r="B6" s="43" t="s">
        <v>12</v>
      </c>
      <c r="C6" s="5"/>
      <c r="D6" s="6" t="s">
        <v>19</v>
      </c>
      <c r="E6" s="7">
        <v>23</v>
      </c>
      <c r="F6" s="16">
        <v>90</v>
      </c>
      <c r="G6" s="24">
        <v>130</v>
      </c>
      <c r="H6" s="16">
        <f t="shared" si="0"/>
        <v>2070</v>
      </c>
      <c r="I6" s="24">
        <f t="shared" si="1"/>
        <v>2990</v>
      </c>
      <c r="J6" s="25">
        <f t="shared" si="2"/>
        <v>920</v>
      </c>
      <c r="K6" s="7"/>
      <c r="L6" s="9" t="s">
        <v>8</v>
      </c>
    </row>
    <row r="7" spans="1:12" x14ac:dyDescent="0.25">
      <c r="A7" s="42">
        <v>9090</v>
      </c>
      <c r="B7" s="43" t="s">
        <v>12</v>
      </c>
      <c r="C7" s="5"/>
      <c r="D7" s="6" t="s">
        <v>20</v>
      </c>
      <c r="E7" s="7">
        <v>46</v>
      </c>
      <c r="F7" s="16">
        <v>110</v>
      </c>
      <c r="G7" s="24">
        <v>150</v>
      </c>
      <c r="H7" s="16">
        <f t="shared" si="0"/>
        <v>5060</v>
      </c>
      <c r="I7" s="24">
        <f t="shared" si="1"/>
        <v>6900</v>
      </c>
      <c r="J7" s="25">
        <f t="shared" si="2"/>
        <v>1840</v>
      </c>
      <c r="K7" s="7"/>
      <c r="L7" s="10" t="s">
        <v>23</v>
      </c>
    </row>
    <row r="8" spans="1:12" ht="15.75" customHeight="1" thickBot="1" x14ac:dyDescent="0.3">
      <c r="A8" s="42">
        <v>9090</v>
      </c>
      <c r="B8" s="43" t="s">
        <v>12</v>
      </c>
      <c r="C8" s="5"/>
      <c r="D8" s="6" t="s">
        <v>29</v>
      </c>
      <c r="E8" s="7">
        <v>34</v>
      </c>
      <c r="F8" s="16">
        <v>200</v>
      </c>
      <c r="G8" s="24">
        <v>300</v>
      </c>
      <c r="H8" s="16">
        <f t="shared" si="0"/>
        <v>6800</v>
      </c>
      <c r="I8" s="24">
        <f t="shared" si="1"/>
        <v>10200</v>
      </c>
      <c r="J8" s="25">
        <f t="shared" si="2"/>
        <v>3400</v>
      </c>
      <c r="K8" s="7"/>
      <c r="L8" s="10"/>
    </row>
    <row r="9" spans="1:12" ht="15.75" thickBot="1" x14ac:dyDescent="0.3">
      <c r="A9" s="44">
        <v>9090</v>
      </c>
      <c r="B9" s="45" t="s">
        <v>12</v>
      </c>
      <c r="C9" s="11"/>
      <c r="D9" s="12"/>
      <c r="E9" s="12"/>
      <c r="F9" s="17"/>
      <c r="G9" s="27" t="s">
        <v>22</v>
      </c>
      <c r="H9" s="28">
        <f>SUM(H2:H8)</f>
        <v>114850</v>
      </c>
      <c r="I9" s="29">
        <f>SUM(I2:I8)</f>
        <v>139550</v>
      </c>
      <c r="J9" s="22">
        <f>SUM(J2:J8)</f>
        <v>24700</v>
      </c>
      <c r="K9" s="13"/>
      <c r="L9" s="14"/>
    </row>
    <row r="10" spans="1:12" x14ac:dyDescent="0.25">
      <c r="A10" s="46">
        <v>1902</v>
      </c>
      <c r="B10" s="41" t="s">
        <v>13</v>
      </c>
      <c r="C10" s="30" t="s">
        <v>26</v>
      </c>
      <c r="D10" s="31" t="s">
        <v>15</v>
      </c>
      <c r="E10" s="32">
        <v>44</v>
      </c>
      <c r="F10" s="33">
        <v>200</v>
      </c>
      <c r="G10" s="34">
        <v>300</v>
      </c>
      <c r="H10" s="33">
        <f>(E10*F10)</f>
        <v>8800</v>
      </c>
      <c r="I10" s="34">
        <f>(E10*G10)</f>
        <v>13200</v>
      </c>
      <c r="J10" s="35">
        <f>(I10-H10)</f>
        <v>4400</v>
      </c>
      <c r="K10" s="36">
        <v>42319</v>
      </c>
      <c r="L10" s="37" t="s">
        <v>10</v>
      </c>
    </row>
    <row r="11" spans="1:12" x14ac:dyDescent="0.25">
      <c r="A11" s="47">
        <v>1902</v>
      </c>
      <c r="B11" s="43" t="s">
        <v>13</v>
      </c>
      <c r="C11" s="5" t="s">
        <v>24</v>
      </c>
      <c r="D11" s="6" t="s">
        <v>16</v>
      </c>
      <c r="E11" s="7">
        <v>4</v>
      </c>
      <c r="F11" s="16">
        <v>300</v>
      </c>
      <c r="G11" s="24">
        <v>400</v>
      </c>
      <c r="H11" s="16">
        <f>(E11*F11)</f>
        <v>1200</v>
      </c>
      <c r="I11" s="24">
        <f>(E11*G11)</f>
        <v>1600</v>
      </c>
      <c r="J11" s="25">
        <f>(I11-H11)</f>
        <v>400</v>
      </c>
      <c r="K11" s="7" t="s">
        <v>27</v>
      </c>
      <c r="L11" s="8" t="s">
        <v>11</v>
      </c>
    </row>
    <row r="12" spans="1:12" x14ac:dyDescent="0.25">
      <c r="A12" s="47">
        <v>1902</v>
      </c>
      <c r="B12" s="43" t="s">
        <v>13</v>
      </c>
      <c r="C12" s="5" t="s">
        <v>25</v>
      </c>
      <c r="D12" s="6" t="s">
        <v>17</v>
      </c>
      <c r="E12" s="7">
        <v>34</v>
      </c>
      <c r="F12" s="16">
        <v>300</v>
      </c>
      <c r="G12" s="24">
        <v>400</v>
      </c>
      <c r="H12" s="16">
        <f>(E12*F12)</f>
        <v>10200</v>
      </c>
      <c r="I12" s="24">
        <f>(E12*G12)</f>
        <v>13600</v>
      </c>
      <c r="J12" s="25">
        <f>(I12-H12)</f>
        <v>3400</v>
      </c>
      <c r="K12" s="7" t="s">
        <v>28</v>
      </c>
      <c r="L12" s="9" t="s">
        <v>9</v>
      </c>
    </row>
    <row r="13" spans="1:12" x14ac:dyDescent="0.25">
      <c r="A13" s="47">
        <v>1902</v>
      </c>
      <c r="B13" s="43" t="s">
        <v>13</v>
      </c>
      <c r="C13" s="21" t="s">
        <v>33</v>
      </c>
      <c r="D13" s="6"/>
      <c r="E13" s="7"/>
      <c r="F13" s="16"/>
      <c r="G13" s="24"/>
      <c r="H13" s="16"/>
      <c r="I13" s="24"/>
      <c r="J13" s="25"/>
      <c r="K13" s="7"/>
      <c r="L13" s="10" t="s">
        <v>34</v>
      </c>
    </row>
    <row r="14" spans="1:12" x14ac:dyDescent="0.25">
      <c r="A14" s="47">
        <v>1902</v>
      </c>
      <c r="B14" s="43" t="s">
        <v>13</v>
      </c>
      <c r="C14" s="5"/>
      <c r="D14" s="6"/>
      <c r="E14" s="7"/>
      <c r="F14" s="16"/>
      <c r="G14" s="24"/>
      <c r="H14" s="16"/>
      <c r="I14" s="24"/>
      <c r="J14" s="25"/>
      <c r="K14" s="7"/>
      <c r="L14" s="9" t="s">
        <v>8</v>
      </c>
    </row>
    <row r="15" spans="1:12" x14ac:dyDescent="0.25">
      <c r="A15" s="47">
        <v>1902</v>
      </c>
      <c r="B15" s="43" t="s">
        <v>13</v>
      </c>
      <c r="C15" s="5"/>
      <c r="D15" s="6"/>
      <c r="E15" s="7"/>
      <c r="F15" s="16"/>
      <c r="G15" s="24"/>
      <c r="H15" s="16"/>
      <c r="I15" s="24"/>
      <c r="J15" s="25"/>
      <c r="K15" s="7"/>
      <c r="L15" s="10" t="s">
        <v>23</v>
      </c>
    </row>
    <row r="16" spans="1:12" ht="15.75" thickBot="1" x14ac:dyDescent="0.3">
      <c r="A16" s="47">
        <v>1902</v>
      </c>
      <c r="B16" s="43" t="s">
        <v>13</v>
      </c>
      <c r="C16" s="5"/>
      <c r="D16" s="6"/>
      <c r="E16" s="7"/>
      <c r="F16" s="16"/>
      <c r="G16" s="24"/>
      <c r="H16" s="16"/>
      <c r="I16" s="24"/>
      <c r="J16" s="25"/>
      <c r="K16" s="7"/>
      <c r="L16" s="10"/>
    </row>
    <row r="17" spans="1:12" ht="15.75" thickBot="1" x14ac:dyDescent="0.3">
      <c r="A17" s="48">
        <v>1902</v>
      </c>
      <c r="B17" s="45" t="s">
        <v>13</v>
      </c>
      <c r="C17" s="11"/>
      <c r="D17" s="12"/>
      <c r="E17" s="12"/>
      <c r="F17" s="17"/>
      <c r="G17" s="27" t="s">
        <v>22</v>
      </c>
      <c r="H17" s="28">
        <f>SUM(H10:H16)</f>
        <v>20200</v>
      </c>
      <c r="I17" s="29">
        <f>SUM(I10:I16)</f>
        <v>28400</v>
      </c>
      <c r="J17" s="22">
        <f>SUM(J10:J16)</f>
        <v>8200</v>
      </c>
      <c r="K17" s="13"/>
      <c r="L17" s="14"/>
    </row>
    <row r="18" spans="1:12" x14ac:dyDescent="0.25">
      <c r="A18" s="46">
        <v>1903</v>
      </c>
      <c r="B18" s="41" t="s">
        <v>13</v>
      </c>
      <c r="C18" s="30" t="s">
        <v>26</v>
      </c>
      <c r="D18" s="31" t="s">
        <v>15</v>
      </c>
      <c r="E18" s="32">
        <v>44</v>
      </c>
      <c r="F18" s="33">
        <v>200</v>
      </c>
      <c r="G18" s="34">
        <v>300</v>
      </c>
      <c r="H18" s="33">
        <f>(E18*F18)</f>
        <v>8800</v>
      </c>
      <c r="I18" s="34">
        <f>(E18*G18)</f>
        <v>13200</v>
      </c>
      <c r="J18" s="35">
        <f>(I18-H18)</f>
        <v>4400</v>
      </c>
      <c r="K18" s="36">
        <v>42319</v>
      </c>
      <c r="L18" s="37" t="s">
        <v>10</v>
      </c>
    </row>
    <row r="19" spans="1:12" x14ac:dyDescent="0.25">
      <c r="A19" s="47">
        <v>1903</v>
      </c>
      <c r="B19" s="43" t="s">
        <v>13</v>
      </c>
      <c r="C19" s="5" t="s">
        <v>24</v>
      </c>
      <c r="D19" s="6" t="s">
        <v>16</v>
      </c>
      <c r="E19" s="7">
        <v>4</v>
      </c>
      <c r="F19" s="16">
        <v>300</v>
      </c>
      <c r="G19" s="24">
        <v>400</v>
      </c>
      <c r="H19" s="16">
        <f>(E19*F19)</f>
        <v>1200</v>
      </c>
      <c r="I19" s="24">
        <f>(E19*G19)</f>
        <v>1600</v>
      </c>
      <c r="J19" s="25">
        <f>(I19-H19)</f>
        <v>400</v>
      </c>
      <c r="K19" s="7" t="s">
        <v>27</v>
      </c>
      <c r="L19" s="8" t="s">
        <v>11</v>
      </c>
    </row>
    <row r="20" spans="1:12" x14ac:dyDescent="0.25">
      <c r="A20" s="47">
        <v>1903</v>
      </c>
      <c r="B20" s="43" t="s">
        <v>13</v>
      </c>
      <c r="C20" s="5" t="s">
        <v>25</v>
      </c>
      <c r="D20" s="6" t="s">
        <v>17</v>
      </c>
      <c r="E20" s="7">
        <v>34</v>
      </c>
      <c r="F20" s="16">
        <v>300</v>
      </c>
      <c r="G20" s="24">
        <v>400</v>
      </c>
      <c r="H20" s="16">
        <f>(E20*F20)</f>
        <v>10200</v>
      </c>
      <c r="I20" s="24">
        <f>(E20*G20)</f>
        <v>13600</v>
      </c>
      <c r="J20" s="25">
        <f>(I20-H20)</f>
        <v>3400</v>
      </c>
      <c r="K20" s="7" t="s">
        <v>28</v>
      </c>
      <c r="L20" s="9" t="s">
        <v>9</v>
      </c>
    </row>
    <row r="21" spans="1:12" x14ac:dyDescent="0.25">
      <c r="A21" s="47">
        <v>1903</v>
      </c>
      <c r="B21" s="43" t="s">
        <v>13</v>
      </c>
      <c r="C21" s="21" t="s">
        <v>33</v>
      </c>
      <c r="D21" s="6"/>
      <c r="E21" s="7"/>
      <c r="F21" s="16"/>
      <c r="G21" s="24"/>
      <c r="H21" s="16"/>
      <c r="I21" s="24"/>
      <c r="J21" s="25"/>
      <c r="K21" s="7"/>
      <c r="L21" s="10" t="s">
        <v>34</v>
      </c>
    </row>
    <row r="22" spans="1:12" x14ac:dyDescent="0.25">
      <c r="A22" s="47">
        <v>1903</v>
      </c>
      <c r="B22" s="43" t="s">
        <v>13</v>
      </c>
      <c r="C22" s="5"/>
      <c r="D22" s="6"/>
      <c r="E22" s="7"/>
      <c r="F22" s="16"/>
      <c r="G22" s="24"/>
      <c r="H22" s="16"/>
      <c r="I22" s="24"/>
      <c r="J22" s="25"/>
      <c r="K22" s="7"/>
      <c r="L22" s="9" t="s">
        <v>8</v>
      </c>
    </row>
    <row r="23" spans="1:12" x14ac:dyDescent="0.25">
      <c r="A23" s="47">
        <v>1903</v>
      </c>
      <c r="B23" s="43" t="s">
        <v>13</v>
      </c>
      <c r="C23" s="5"/>
      <c r="D23" s="6"/>
      <c r="E23" s="7"/>
      <c r="F23" s="16"/>
      <c r="G23" s="24"/>
      <c r="H23" s="16"/>
      <c r="I23" s="24"/>
      <c r="J23" s="25"/>
      <c r="K23" s="7"/>
      <c r="L23" s="10" t="s">
        <v>23</v>
      </c>
    </row>
    <row r="24" spans="1:12" ht="15.75" thickBot="1" x14ac:dyDescent="0.3">
      <c r="A24" s="47">
        <v>1903</v>
      </c>
      <c r="B24" s="43" t="s">
        <v>13</v>
      </c>
      <c r="C24" s="5"/>
      <c r="D24" s="6"/>
      <c r="E24" s="7"/>
      <c r="F24" s="16"/>
      <c r="G24" s="24"/>
      <c r="H24" s="16"/>
      <c r="I24" s="24"/>
      <c r="J24" s="25"/>
      <c r="K24" s="7"/>
      <c r="L24" s="10"/>
    </row>
    <row r="25" spans="1:12" ht="15.75" thickBot="1" x14ac:dyDescent="0.3">
      <c r="A25" s="48">
        <v>1903</v>
      </c>
      <c r="B25" s="45" t="s">
        <v>13</v>
      </c>
      <c r="C25" s="11"/>
      <c r="D25" s="12"/>
      <c r="E25" s="12"/>
      <c r="F25" s="17"/>
      <c r="G25" s="27" t="s">
        <v>22</v>
      </c>
      <c r="H25" s="28">
        <f>SUM(H18:H24)</f>
        <v>20200</v>
      </c>
      <c r="I25" s="29">
        <f>SUM(I18:I24)</f>
        <v>28400</v>
      </c>
      <c r="J25" s="22">
        <f>SUM(J18:J24)</f>
        <v>8200</v>
      </c>
      <c r="K25" s="13"/>
      <c r="L25" s="14"/>
    </row>
    <row r="26" spans="1:12" x14ac:dyDescent="0.25">
      <c r="A26" s="47"/>
      <c r="B26" s="43"/>
      <c r="C26" s="5"/>
      <c r="D26" s="6"/>
      <c r="E26" s="7"/>
      <c r="F26" s="16"/>
      <c r="G26" s="24"/>
      <c r="H26" s="16"/>
      <c r="I26" s="24"/>
      <c r="J26" s="25"/>
      <c r="K26" s="7"/>
      <c r="L26" s="39"/>
    </row>
    <row r="27" spans="1:12" x14ac:dyDescent="0.25">
      <c r="A27" s="47"/>
      <c r="B27" s="43"/>
      <c r="C27" s="5"/>
      <c r="D27" s="6"/>
      <c r="E27" s="7"/>
      <c r="F27" s="16"/>
      <c r="G27" s="24"/>
      <c r="H27" s="16"/>
      <c r="I27" s="24"/>
      <c r="J27" s="25"/>
      <c r="K27" s="7"/>
      <c r="L27" s="39"/>
    </row>
    <row r="28" spans="1:12" x14ac:dyDescent="0.25">
      <c r="A28" s="47"/>
      <c r="B28" s="43"/>
      <c r="C28" s="5"/>
      <c r="D28" s="6"/>
      <c r="E28" s="7"/>
      <c r="F28" s="16"/>
      <c r="G28" s="24"/>
      <c r="H28" s="16"/>
      <c r="I28" s="24"/>
      <c r="J28" s="25"/>
      <c r="K28" s="7"/>
      <c r="L28" s="39"/>
    </row>
    <row r="29" spans="1:12" x14ac:dyDescent="0.25">
      <c r="A29" s="47"/>
      <c r="B29" s="43"/>
      <c r="C29" s="5"/>
      <c r="D29" s="6"/>
      <c r="E29" s="7"/>
      <c r="F29" s="16"/>
      <c r="G29" s="24"/>
      <c r="H29" s="16"/>
      <c r="I29" s="24"/>
      <c r="J29" s="25"/>
      <c r="K29" s="7"/>
      <c r="L29" s="39"/>
    </row>
    <row r="30" spans="1:12" x14ac:dyDescent="0.25">
      <c r="A30" s="47"/>
      <c r="B30" s="43"/>
      <c r="C30" s="5"/>
      <c r="D30" s="6"/>
      <c r="E30" s="7"/>
      <c r="F30" s="16"/>
      <c r="G30" s="24"/>
      <c r="H30" s="16"/>
      <c r="I30" s="24"/>
      <c r="J30" s="25"/>
      <c r="K30" s="7"/>
      <c r="L30" s="39"/>
    </row>
    <row r="31" spans="1:12" x14ac:dyDescent="0.25">
      <c r="A31" s="49"/>
      <c r="B31" s="49"/>
    </row>
    <row r="32" spans="1:12" x14ac:dyDescent="0.25">
      <c r="A32" s="49"/>
      <c r="B32" s="49"/>
    </row>
    <row r="33" spans="1:2" x14ac:dyDescent="0.25">
      <c r="A33" s="49"/>
      <c r="B33" s="49"/>
    </row>
    <row r="34" spans="1:2" x14ac:dyDescent="0.25">
      <c r="A34" s="49"/>
      <c r="B34" s="49"/>
    </row>
    <row r="35" spans="1:2" x14ac:dyDescent="0.25">
      <c r="A35" s="49"/>
      <c r="B35" s="49"/>
    </row>
    <row r="36" spans="1:2" x14ac:dyDescent="0.25">
      <c r="A36" s="49"/>
      <c r="B36" s="49"/>
    </row>
    <row r="37" spans="1:2" x14ac:dyDescent="0.25">
      <c r="A37" s="49"/>
      <c r="B37" s="49"/>
    </row>
    <row r="38" spans="1:2" x14ac:dyDescent="0.25">
      <c r="A38" s="49"/>
      <c r="B38" s="49"/>
    </row>
    <row r="39" spans="1:2" x14ac:dyDescent="0.25">
      <c r="A39" s="49"/>
      <c r="B39" s="49"/>
    </row>
    <row r="40" spans="1:2" x14ac:dyDescent="0.25">
      <c r="A40" s="49"/>
      <c r="B40" s="50"/>
    </row>
    <row r="41" spans="1:2" x14ac:dyDescent="0.25">
      <c r="A41" s="49"/>
      <c r="B41" s="50"/>
    </row>
    <row r="42" spans="1:2" x14ac:dyDescent="0.25">
      <c r="A42" s="49"/>
      <c r="B42" s="50"/>
    </row>
    <row r="43" spans="1:2" x14ac:dyDescent="0.25">
      <c r="A43" s="49"/>
      <c r="B43" s="50"/>
    </row>
    <row r="44" spans="1:2" x14ac:dyDescent="0.25">
      <c r="A44" s="49"/>
      <c r="B44" s="50"/>
    </row>
    <row r="45" spans="1:2" x14ac:dyDescent="0.25">
      <c r="A45" s="49"/>
      <c r="B45" s="50"/>
    </row>
    <row r="46" spans="1:2" x14ac:dyDescent="0.25">
      <c r="A46" s="49"/>
      <c r="B46" s="50"/>
    </row>
    <row r="47" spans="1:2" x14ac:dyDescent="0.25">
      <c r="A47" s="49"/>
      <c r="B47" s="50"/>
    </row>
    <row r="48" spans="1:2" x14ac:dyDescent="0.25">
      <c r="A48" s="49"/>
      <c r="B48" s="50"/>
    </row>
    <row r="49" spans="1:2" x14ac:dyDescent="0.25">
      <c r="A49" s="49"/>
      <c r="B49" s="50"/>
    </row>
    <row r="50" spans="1:2" x14ac:dyDescent="0.25">
      <c r="A50" s="49"/>
      <c r="B50" s="50"/>
    </row>
    <row r="51" spans="1:2" x14ac:dyDescent="0.25">
      <c r="A51" s="49"/>
      <c r="B51" s="50"/>
    </row>
    <row r="52" spans="1:2" x14ac:dyDescent="0.25">
      <c r="A52" s="49"/>
      <c r="B52" s="50"/>
    </row>
    <row r="53" spans="1:2" x14ac:dyDescent="0.25">
      <c r="A53" s="49"/>
      <c r="B53" s="50"/>
    </row>
    <row r="54" spans="1:2" x14ac:dyDescent="0.25">
      <c r="A54" s="49"/>
      <c r="B54" s="50"/>
    </row>
    <row r="55" spans="1:2" x14ac:dyDescent="0.25">
      <c r="A55" s="49"/>
      <c r="B55" s="50"/>
    </row>
    <row r="56" spans="1:2" x14ac:dyDescent="0.25">
      <c r="A56" s="49"/>
      <c r="B56" s="50"/>
    </row>
    <row r="57" spans="1:2" x14ac:dyDescent="0.25">
      <c r="A57" s="49"/>
      <c r="B57" s="50"/>
    </row>
    <row r="58" spans="1:2" x14ac:dyDescent="0.25">
      <c r="A58" s="49"/>
      <c r="B58" s="50"/>
    </row>
    <row r="59" spans="1:2" x14ac:dyDescent="0.25">
      <c r="A59" s="49"/>
      <c r="B59" s="50"/>
    </row>
    <row r="60" spans="1:2" x14ac:dyDescent="0.25">
      <c r="A60" s="49"/>
      <c r="B60" s="50"/>
    </row>
    <row r="61" spans="1:2" x14ac:dyDescent="0.25">
      <c r="A61" s="49"/>
      <c r="B61" s="50"/>
    </row>
    <row r="62" spans="1:2" x14ac:dyDescent="0.25">
      <c r="A62" s="49"/>
      <c r="B62" s="50"/>
    </row>
    <row r="63" spans="1:2" x14ac:dyDescent="0.25">
      <c r="A63" s="49"/>
      <c r="B63" s="50"/>
    </row>
    <row r="64" spans="1:2" x14ac:dyDescent="0.25">
      <c r="A64" s="49"/>
      <c r="B64" s="50"/>
    </row>
    <row r="65" spans="1:2" x14ac:dyDescent="0.25">
      <c r="A65" s="49"/>
      <c r="B65" s="50"/>
    </row>
    <row r="66" spans="1:2" x14ac:dyDescent="0.25">
      <c r="A66" s="49"/>
      <c r="B66" s="50"/>
    </row>
    <row r="67" spans="1:2" x14ac:dyDescent="0.25">
      <c r="A67" s="49"/>
      <c r="B67" s="50"/>
    </row>
    <row r="68" spans="1:2" x14ac:dyDescent="0.25">
      <c r="A68" s="49"/>
      <c r="B68" s="50"/>
    </row>
    <row r="69" spans="1:2" x14ac:dyDescent="0.25">
      <c r="A69" s="49"/>
      <c r="B69" s="50"/>
    </row>
    <row r="70" spans="1:2" x14ac:dyDescent="0.25">
      <c r="A70" s="49"/>
      <c r="B70" s="50"/>
    </row>
    <row r="71" spans="1:2" x14ac:dyDescent="0.25">
      <c r="A71" s="49"/>
      <c r="B71" s="50"/>
    </row>
    <row r="72" spans="1:2" x14ac:dyDescent="0.25">
      <c r="A72" s="49"/>
      <c r="B72" s="50"/>
    </row>
    <row r="73" spans="1:2" x14ac:dyDescent="0.25">
      <c r="A73" s="49"/>
      <c r="B73" s="50"/>
    </row>
    <row r="74" spans="1:2" x14ac:dyDescent="0.25">
      <c r="A74" s="49"/>
      <c r="B74" s="50"/>
    </row>
    <row r="75" spans="1:2" x14ac:dyDescent="0.25">
      <c r="A75" s="49"/>
      <c r="B75" s="50"/>
    </row>
    <row r="76" spans="1:2" x14ac:dyDescent="0.25">
      <c r="A76" s="49"/>
      <c r="B76" s="50"/>
    </row>
    <row r="77" spans="1:2" x14ac:dyDescent="0.25">
      <c r="A77" s="49"/>
      <c r="B77" s="50"/>
    </row>
    <row r="78" spans="1:2" x14ac:dyDescent="0.25">
      <c r="A78" s="49"/>
      <c r="B78" s="50"/>
    </row>
    <row r="79" spans="1:2" x14ac:dyDescent="0.25">
      <c r="A79" s="49"/>
      <c r="B79" s="50"/>
    </row>
    <row r="80" spans="1:2" x14ac:dyDescent="0.25">
      <c r="A80" s="49"/>
      <c r="B80" s="50"/>
    </row>
    <row r="81" spans="1:2" x14ac:dyDescent="0.25">
      <c r="A81" s="49"/>
      <c r="B81" s="50"/>
    </row>
    <row r="82" spans="1:2" x14ac:dyDescent="0.25">
      <c r="A82" s="49"/>
      <c r="B82" s="50"/>
    </row>
    <row r="83" spans="1:2" x14ac:dyDescent="0.25">
      <c r="A83" s="49"/>
      <c r="B83" s="50"/>
    </row>
    <row r="84" spans="1:2" x14ac:dyDescent="0.25">
      <c r="A84" s="49"/>
      <c r="B84" s="50"/>
    </row>
    <row r="85" spans="1:2" x14ac:dyDescent="0.25">
      <c r="A85" s="49"/>
      <c r="B85" s="50"/>
    </row>
    <row r="86" spans="1:2" x14ac:dyDescent="0.25">
      <c r="A86" s="49"/>
      <c r="B86" s="50"/>
    </row>
    <row r="87" spans="1:2" x14ac:dyDescent="0.25">
      <c r="A87" s="49"/>
      <c r="B87" s="50"/>
    </row>
    <row r="88" spans="1:2" x14ac:dyDescent="0.25">
      <c r="A88" s="49"/>
      <c r="B88" s="50"/>
    </row>
    <row r="89" spans="1:2" x14ac:dyDescent="0.25">
      <c r="A89" s="49"/>
      <c r="B89" s="50"/>
    </row>
    <row r="90" spans="1:2" x14ac:dyDescent="0.25">
      <c r="A90" s="49"/>
      <c r="B90" s="50"/>
    </row>
    <row r="91" spans="1:2" x14ac:dyDescent="0.25">
      <c r="A91" s="49"/>
      <c r="B91" s="50"/>
    </row>
    <row r="92" spans="1:2" x14ac:dyDescent="0.25">
      <c r="A92" s="49"/>
      <c r="B92" s="50"/>
    </row>
    <row r="93" spans="1:2" x14ac:dyDescent="0.25">
      <c r="A93" s="49"/>
      <c r="B93" s="50"/>
    </row>
    <row r="94" spans="1:2" x14ac:dyDescent="0.25">
      <c r="A94" s="49"/>
      <c r="B94" s="50"/>
    </row>
    <row r="95" spans="1:2" x14ac:dyDescent="0.25">
      <c r="A95" s="49"/>
      <c r="B95" s="50"/>
    </row>
    <row r="96" spans="1:2" x14ac:dyDescent="0.25">
      <c r="A96" s="49"/>
      <c r="B96" s="50"/>
    </row>
    <row r="97" spans="1:2" x14ac:dyDescent="0.25">
      <c r="A97" s="49"/>
      <c r="B97" s="50"/>
    </row>
    <row r="98" spans="1:2" x14ac:dyDescent="0.25">
      <c r="A98" s="49"/>
      <c r="B98" s="50"/>
    </row>
    <row r="99" spans="1:2" x14ac:dyDescent="0.25">
      <c r="A99" s="49"/>
      <c r="B99" s="50"/>
    </row>
    <row r="100" spans="1:2" x14ac:dyDescent="0.25">
      <c r="A100" s="49"/>
      <c r="B100" s="50"/>
    </row>
    <row r="101" spans="1:2" x14ac:dyDescent="0.25">
      <c r="A101" s="49"/>
      <c r="B101" s="50"/>
    </row>
    <row r="102" spans="1:2" x14ac:dyDescent="0.25">
      <c r="A102" s="49"/>
      <c r="B102" s="50"/>
    </row>
    <row r="103" spans="1:2" x14ac:dyDescent="0.25">
      <c r="A103" s="49"/>
      <c r="B103" s="50"/>
    </row>
    <row r="104" spans="1:2" x14ac:dyDescent="0.25">
      <c r="A104" s="49"/>
      <c r="B104" s="50"/>
    </row>
    <row r="105" spans="1:2" x14ac:dyDescent="0.25">
      <c r="A105" s="49"/>
      <c r="B105" s="50"/>
    </row>
    <row r="106" spans="1:2" x14ac:dyDescent="0.25">
      <c r="A106" s="49"/>
      <c r="B106" s="50"/>
    </row>
    <row r="107" spans="1:2" x14ac:dyDescent="0.25">
      <c r="A107" s="49"/>
      <c r="B107" s="50"/>
    </row>
    <row r="108" spans="1:2" x14ac:dyDescent="0.25">
      <c r="A108" s="49"/>
      <c r="B108" s="50"/>
    </row>
    <row r="109" spans="1:2" x14ac:dyDescent="0.25">
      <c r="A109" s="49"/>
      <c r="B109" s="50"/>
    </row>
    <row r="110" spans="1:2" x14ac:dyDescent="0.25">
      <c r="A110" s="49"/>
      <c r="B110" s="50"/>
    </row>
    <row r="111" spans="1:2" x14ac:dyDescent="0.25">
      <c r="A111" s="49"/>
      <c r="B111" s="50"/>
    </row>
    <row r="112" spans="1:2" x14ac:dyDescent="0.25">
      <c r="A112" s="49"/>
      <c r="B112" s="50"/>
    </row>
    <row r="113" spans="1:2" x14ac:dyDescent="0.25">
      <c r="A113" s="49"/>
      <c r="B113" s="50"/>
    </row>
    <row r="114" spans="1:2" x14ac:dyDescent="0.25">
      <c r="A114" s="49"/>
      <c r="B114" s="50"/>
    </row>
    <row r="115" spans="1:2" x14ac:dyDescent="0.25">
      <c r="A115" s="49"/>
      <c r="B115" s="50"/>
    </row>
    <row r="116" spans="1:2" x14ac:dyDescent="0.25">
      <c r="A116" s="49"/>
      <c r="B116" s="50"/>
    </row>
    <row r="117" spans="1:2" x14ac:dyDescent="0.25">
      <c r="A117" s="49"/>
      <c r="B117" s="50"/>
    </row>
    <row r="118" spans="1:2" x14ac:dyDescent="0.25">
      <c r="A118" s="49"/>
      <c r="B118" s="50"/>
    </row>
    <row r="119" spans="1:2" x14ac:dyDescent="0.25">
      <c r="A119" s="49"/>
      <c r="B119" s="50"/>
    </row>
    <row r="120" spans="1:2" x14ac:dyDescent="0.25">
      <c r="A120" s="49"/>
      <c r="B120" s="50"/>
    </row>
    <row r="121" spans="1:2" x14ac:dyDescent="0.25">
      <c r="A121" s="49"/>
      <c r="B121" s="50"/>
    </row>
    <row r="122" spans="1:2" x14ac:dyDescent="0.25">
      <c r="A122" s="49"/>
      <c r="B122" s="50"/>
    </row>
    <row r="123" spans="1:2" x14ac:dyDescent="0.25">
      <c r="A123" s="49"/>
      <c r="B123" s="50"/>
    </row>
    <row r="124" spans="1:2" x14ac:dyDescent="0.25">
      <c r="A124" s="49"/>
      <c r="B124" s="50"/>
    </row>
    <row r="125" spans="1:2" x14ac:dyDescent="0.25">
      <c r="A125" s="49"/>
      <c r="B125" s="50"/>
    </row>
    <row r="126" spans="1:2" x14ac:dyDescent="0.25">
      <c r="A126" s="49"/>
      <c r="B126" s="50"/>
    </row>
    <row r="127" spans="1:2" x14ac:dyDescent="0.25">
      <c r="A127" s="49"/>
      <c r="B127" s="50"/>
    </row>
    <row r="128" spans="1:2" x14ac:dyDescent="0.25">
      <c r="A128" s="49"/>
      <c r="B128" s="50"/>
    </row>
    <row r="129" spans="1:2" x14ac:dyDescent="0.25">
      <c r="A129" s="49"/>
      <c r="B129" s="50"/>
    </row>
    <row r="130" spans="1:2" x14ac:dyDescent="0.25">
      <c r="A130" s="49"/>
      <c r="B130" s="50"/>
    </row>
    <row r="131" spans="1:2" x14ac:dyDescent="0.25">
      <c r="A131" s="49"/>
      <c r="B131" s="50"/>
    </row>
    <row r="132" spans="1:2" x14ac:dyDescent="0.25">
      <c r="A132" s="49"/>
      <c r="B132" s="50"/>
    </row>
    <row r="133" spans="1:2" x14ac:dyDescent="0.25">
      <c r="A133" s="49"/>
      <c r="B133" s="50"/>
    </row>
    <row r="134" spans="1:2" x14ac:dyDescent="0.25">
      <c r="A134" s="49"/>
      <c r="B134" s="50"/>
    </row>
    <row r="135" spans="1:2" x14ac:dyDescent="0.25">
      <c r="A135" s="49"/>
      <c r="B135" s="50"/>
    </row>
    <row r="136" spans="1:2" x14ac:dyDescent="0.25">
      <c r="A136" s="49"/>
      <c r="B136" s="50"/>
    </row>
    <row r="137" spans="1:2" x14ac:dyDescent="0.25">
      <c r="A137" s="49"/>
      <c r="B137" s="50"/>
    </row>
  </sheetData>
  <autoFilter ref="A1:L17"/>
  <dataConsolidate/>
  <conditionalFormatting sqref="A2:B100">
    <cfRule type="expression" dxfId="4" priority="5">
      <formula>AND(INT(COUNTIF($A$1:$A$43,$A2)/2)=(COUNTIF($A$1:$A1,$A2)),$A2&lt;&gt;"")</formula>
    </cfRule>
  </conditionalFormatting>
  <conditionalFormatting sqref="A26:B27">
    <cfRule type="expression" dxfId="6" priority="3">
      <formula>AND(INT(COUNTIF($A$1:$A$40,$A26)=(COUNTIF($A$1:$A25,$A26)*2)),$A26&lt;&gt;"")</formula>
    </cfRule>
  </conditionalFormatting>
  <conditionalFormatting sqref="A28:B28">
    <cfRule type="expression" dxfId="5" priority="2">
      <formula>AND(INT(COUNTIF($A$1:$A$40,$A28)=(COUNTIF($A$1:$A27,$A28)*2)),$A28&lt;&gt;"")</formula>
    </cfRule>
  </conditionalFormatting>
  <hyperlinks>
    <hyperlink ref="C13" r:id="rId1"/>
    <hyperlink ref="C5" r:id="rId2"/>
    <hyperlink ref="C21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2015-09-16T19:22:02Z</dcterms:modified>
</cp:coreProperties>
</file>