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8" windowWidth="16608" windowHeight="9432" activeTab="1"/>
  </bookViews>
  <sheets>
    <sheet name="файл-источник" sheetId="1" r:id="rId1"/>
    <sheet name="файл2" sheetId="2" r:id="rId2"/>
  </sheets>
  <calcPr calcId="145621"/>
</workbook>
</file>

<file path=xl/calcChain.xml><?xml version="1.0" encoding="utf-8"?>
<calcChain xmlns="http://schemas.openxmlformats.org/spreadsheetml/2006/main">
  <c r="E3" i="2" l="1"/>
  <c r="E2" i="2"/>
</calcChain>
</file>

<file path=xl/sharedStrings.xml><?xml version="1.0" encoding="utf-8"?>
<sst xmlns="http://schemas.openxmlformats.org/spreadsheetml/2006/main" count="76" uniqueCount="67">
  <si>
    <t>#</t>
  </si>
  <si>
    <t>CBS #</t>
  </si>
  <si>
    <t>Name</t>
  </si>
  <si>
    <t>Type of credit card</t>
  </si>
  <si>
    <t>Past due amoun</t>
  </si>
  <si>
    <t>contacts IN SISTEM</t>
  </si>
  <si>
    <t>напомнить</t>
  </si>
  <si>
    <t>source of reach</t>
  </si>
  <si>
    <t>result</t>
  </si>
  <si>
    <t>MN</t>
  </si>
  <si>
    <t>day of call</t>
  </si>
  <si>
    <t>№</t>
  </si>
  <si>
    <t>Past Due On Balance</t>
  </si>
  <si>
    <t>Total Debt (On Balance amount)</t>
  </si>
  <si>
    <t>Past Due Off-Balance</t>
  </si>
  <si>
    <t xml:space="preserve">Total Past due Amount </t>
  </si>
  <si>
    <t>Legal/Other Expenses</t>
  </si>
  <si>
    <t>Total Debt Amount (including off-Balance amount)</t>
  </si>
  <si>
    <t>LLP rate  %</t>
  </si>
  <si>
    <t>Number of Past Due days</t>
  </si>
  <si>
    <t>Annual fee (Just for credit cards)</t>
  </si>
  <si>
    <t>Transaction fee (Just for credit cards)</t>
  </si>
  <si>
    <t>Customer No.</t>
  </si>
  <si>
    <t>Loan account</t>
  </si>
  <si>
    <t xml:space="preserve"> GL number </t>
  </si>
  <si>
    <t>Customer</t>
  </si>
  <si>
    <t>Branch</t>
  </si>
  <si>
    <t xml:space="preserve">Marketing officer </t>
  </si>
  <si>
    <t xml:space="preserve"> Type</t>
  </si>
  <si>
    <t>Disbursement date</t>
  </si>
  <si>
    <t>Past due opening date</t>
  </si>
  <si>
    <t xml:space="preserve">Total Limit        </t>
  </si>
  <si>
    <t>CUR</t>
  </si>
  <si>
    <t>% rate</t>
  </si>
  <si>
    <t>Increased interest %</t>
  </si>
  <si>
    <t>Outstanding of loan  Amount (undue principal amount +  past due principal amount)</t>
  </si>
  <si>
    <t>Total Undue Principal Amount</t>
  </si>
  <si>
    <t>Accrued interests including accrued sales tax</t>
  </si>
  <si>
    <t>Principal           (GL-109)</t>
  </si>
  <si>
    <t>Loan Interest (GL-119) (Interest on past due amounts)</t>
  </si>
  <si>
    <t>Default Interest (GL-119)         (GL-605) (penalty on principal )</t>
  </si>
  <si>
    <t>Default Interest (GL-119)         (GL-605) (penalty on principal 0.5 % per day)</t>
  </si>
  <si>
    <t>Tax</t>
  </si>
  <si>
    <t>Total On Balance Past Due</t>
  </si>
  <si>
    <t>Past due interests off balance (interest accrued after 90 days)</t>
  </si>
  <si>
    <t>Penalty (Off-Balance)    (GL-606) (penalty on interest on past due amounts)</t>
  </si>
  <si>
    <t>Default interest (Off-Balance penalty on principal )</t>
  </si>
  <si>
    <t>Default interest (Off-Balance penalty on principal 0,5% per day)</t>
  </si>
  <si>
    <t>Total Off Balance Past Due</t>
  </si>
  <si>
    <t>Principal</t>
  </si>
  <si>
    <t>Interests</t>
  </si>
  <si>
    <t>BPO-VISA BISHKEK POST OFFICE</t>
  </si>
  <si>
    <t>search from other sources</t>
  </si>
  <si>
    <t>mob/home number doesn't exist/ has left work about a year ago</t>
  </si>
  <si>
    <t>15/09/2015</t>
  </si>
  <si>
    <t>NTH-VISA NARODNIY TRADE HOUSE</t>
  </si>
  <si>
    <t>Legal department</t>
  </si>
  <si>
    <t>number doesn't exist/sent to the legal department</t>
  </si>
  <si>
    <t>0550 хх хх хх, апакйез@INBOX.RU</t>
  </si>
  <si>
    <t>779 хх хх хх, 9х хх 71-home, хх хх 66 - 108 - ex work</t>
  </si>
  <si>
    <t>Card</t>
  </si>
  <si>
    <t>KGS</t>
  </si>
  <si>
    <t>n/a</t>
  </si>
  <si>
    <t>SULTAN S</t>
  </si>
  <si>
    <t>ABAS NAKER NAKEEV</t>
  </si>
  <si>
    <t>ADIL  SYRDASHBEK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</si>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</sst>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#,###,###,##0.00"/>
    <numFmt numFmtId="166" formatCode="#,###,###,###,##0"/>
  </numFmts>
  <fonts count="16" x14ac:knownFonts="1"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scheme val="minor"/>
    </font>
    <font>
      <b/>
      <sz val="9"/>
      <color rgb="FFFF0000"/>
      <name val="Arial"/>
      <family val="2"/>
      <charset val="204"/>
    </font>
    <font>
      <b/>
      <sz val="9"/>
      <color rgb="FF00B0F0"/>
      <name val="Arial"/>
      <family val="2"/>
      <charset val="204"/>
    </font>
    <font>
      <b/>
      <sz val="9"/>
      <color rgb="FF92D050"/>
      <name val="Arial"/>
      <family val="2"/>
      <charset val="204"/>
    </font>
    <font>
      <b/>
      <sz val="14"/>
      <color rgb="FF00B0F0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vertical="center"/>
    </xf>
    <xf numFmtId="0" fontId="6" fillId="0" borderId="0" xfId="0" applyFont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165" fontId="14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5" fillId="3" borderId="2" xfId="2" applyFont="1" applyFill="1" applyBorder="1" applyAlignment="1">
      <alignment vertical="center"/>
    </xf>
    <xf numFmtId="0" fontId="15" fillId="3" borderId="1" xfId="2" applyFont="1" applyFill="1" applyBorder="1" applyAlignment="1">
      <alignment horizontal="right" vertical="center"/>
    </xf>
    <xf numFmtId="0" fontId="15" fillId="3" borderId="1" xfId="2" applyFont="1" applyFill="1" applyBorder="1" applyAlignment="1">
      <alignment vertical="center"/>
    </xf>
    <xf numFmtId="0" fontId="15" fillId="3" borderId="1" xfId="2" applyNumberFormat="1" applyFont="1" applyFill="1" applyBorder="1" applyAlignment="1">
      <alignment horizontal="center" vertical="center"/>
    </xf>
    <xf numFmtId="14" fontId="15" fillId="3" borderId="1" xfId="2" applyNumberFormat="1" applyFont="1" applyFill="1" applyBorder="1" applyAlignment="1">
      <alignment horizontal="right" vertical="center"/>
    </xf>
    <xf numFmtId="166" fontId="15" fillId="4" borderId="1" xfId="2" applyNumberFormat="1" applyFont="1" applyFill="1" applyBorder="1" applyAlignment="1">
      <alignment vertical="center"/>
    </xf>
    <xf numFmtId="14" fontId="15" fillId="3" borderId="1" xfId="2" applyNumberFormat="1" applyFont="1" applyFill="1" applyBorder="1" applyAlignment="1">
      <alignment horizontal="center" vertical="center"/>
    </xf>
    <xf numFmtId="9" fontId="15" fillId="3" borderId="1" xfId="3" applyFont="1" applyFill="1" applyBorder="1" applyAlignment="1">
      <alignment horizontal="center" vertical="center"/>
    </xf>
    <xf numFmtId="165" fontId="15" fillId="3" borderId="1" xfId="4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 vertical="center"/>
    </xf>
    <xf numFmtId="4" fontId="15" fillId="3" borderId="2" xfId="2" applyNumberFormat="1" applyFont="1" applyFill="1" applyBorder="1" applyAlignment="1">
      <alignment horizontal="right" vertical="center"/>
    </xf>
    <xf numFmtId="4" fontId="5" fillId="3" borderId="10" xfId="2" applyNumberFormat="1" applyFont="1" applyFill="1" applyBorder="1" applyAlignment="1">
      <alignment horizontal="right" vertical="center"/>
    </xf>
    <xf numFmtId="165" fontId="15" fillId="5" borderId="1" xfId="0" applyNumberFormat="1" applyFont="1" applyFill="1" applyBorder="1"/>
    <xf numFmtId="165" fontId="15" fillId="3" borderId="2" xfId="0" applyNumberFormat="1" applyFont="1" applyFill="1" applyBorder="1"/>
    <xf numFmtId="165" fontId="15" fillId="3" borderId="2" xfId="4" applyNumberFormat="1" applyFont="1" applyFill="1" applyBorder="1"/>
    <xf numFmtId="4" fontId="15" fillId="3" borderId="10" xfId="2" applyNumberFormat="1" applyFont="1" applyFill="1" applyBorder="1" applyAlignment="1">
      <alignment horizontal="right" vertical="center"/>
    </xf>
    <xf numFmtId="1" fontId="15" fillId="6" borderId="1" xfId="2" applyNumberFormat="1" applyFont="1" applyFill="1" applyBorder="1" applyAlignment="1">
      <alignment horizontal="right" vertical="center"/>
    </xf>
    <xf numFmtId="3" fontId="15" fillId="3" borderId="1" xfId="2" applyNumberFormat="1" applyFont="1" applyFill="1" applyBorder="1" applyAlignment="1">
      <alignment horizontal="right" vertical="center"/>
    </xf>
    <xf numFmtId="2" fontId="15" fillId="3" borderId="1" xfId="2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horizontal="center" vertical="center" wrapText="1"/>
    </xf>
    <xf numFmtId="166" fontId="15" fillId="3" borderId="1" xfId="2" applyNumberFormat="1" applyFont="1" applyFill="1" applyBorder="1" applyAlignment="1">
      <alignment vertical="center"/>
    </xf>
    <xf numFmtId="4" fontId="5" fillId="2" borderId="6" xfId="2" applyNumberFormat="1" applyFont="1" applyFill="1" applyBorder="1" applyAlignment="1">
      <alignment vertical="center" wrapText="1"/>
    </xf>
    <xf numFmtId="4" fontId="5" fillId="2" borderId="10" xfId="2" applyNumberFormat="1" applyFont="1" applyFill="1" applyBorder="1" applyAlignment="1">
      <alignment vertical="center" wrapText="1"/>
    </xf>
    <xf numFmtId="3" fontId="5" fillId="2" borderId="6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>
      <alignment horizontal="center" vertical="center"/>
    </xf>
    <xf numFmtId="4" fontId="5" fillId="2" borderId="6" xfId="2" applyNumberFormat="1" applyFont="1" applyFill="1" applyBorder="1" applyAlignment="1">
      <alignment horizontal="left" vertical="center" wrapText="1"/>
    </xf>
    <xf numFmtId="4" fontId="5" fillId="2" borderId="10" xfId="2" applyNumberFormat="1" applyFont="1" applyFill="1" applyBorder="1" applyAlignment="1">
      <alignment horizontal="left" vertical="center" wrapText="1"/>
    </xf>
    <xf numFmtId="4" fontId="7" fillId="2" borderId="6" xfId="2" applyNumberFormat="1" applyFont="1" applyFill="1" applyBorder="1" applyAlignment="1">
      <alignment vertical="center" wrapText="1"/>
    </xf>
    <xf numFmtId="4" fontId="7" fillId="2" borderId="8" xfId="2" applyNumberFormat="1" applyFont="1" applyFill="1" applyBorder="1" applyAlignment="1">
      <alignment vertical="center" wrapText="1"/>
    </xf>
    <xf numFmtId="4" fontId="7" fillId="2" borderId="10" xfId="2" applyNumberFormat="1" applyFont="1" applyFill="1" applyBorder="1" applyAlignment="1">
      <alignment vertical="center" wrapText="1"/>
    </xf>
    <xf numFmtId="9" fontId="5" fillId="2" borderId="6" xfId="2" applyNumberFormat="1" applyFont="1" applyFill="1" applyBorder="1" applyAlignment="1">
      <alignment horizontal="center" vertical="center" wrapText="1"/>
    </xf>
    <xf numFmtId="9" fontId="5" fillId="2" borderId="8" xfId="2" applyNumberFormat="1" applyFont="1" applyFill="1" applyBorder="1" applyAlignment="1">
      <alignment horizontal="center" vertical="center" wrapText="1"/>
    </xf>
    <xf numFmtId="9" fontId="5" fillId="2" borderId="10" xfId="2" applyNumberFormat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4" fontId="5" fillId="2" borderId="6" xfId="2" applyNumberFormat="1" applyFont="1" applyFill="1" applyBorder="1" applyAlignment="1">
      <alignment horizontal="center" vertical="center" wrapText="1"/>
    </xf>
    <xf numFmtId="14" fontId="5" fillId="2" borderId="10" xfId="2" applyNumberFormat="1" applyFont="1" applyFill="1" applyBorder="1" applyAlignment="1">
      <alignment horizontal="center" vertical="center" wrapText="1"/>
    </xf>
    <xf numFmtId="4" fontId="5" fillId="2" borderId="6" xfId="2" applyNumberFormat="1" applyFont="1" applyFill="1" applyBorder="1" applyAlignment="1">
      <alignment horizontal="center" vertical="center" wrapText="1"/>
    </xf>
    <xf numFmtId="4" fontId="5" fillId="2" borderId="10" xfId="2" applyNumberFormat="1" applyFont="1" applyFill="1" applyBorder="1" applyAlignment="1">
      <alignment horizontal="center" vertical="center" wrapText="1"/>
    </xf>
    <xf numFmtId="4" fontId="5" fillId="2" borderId="8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vertical="center"/>
    </xf>
    <xf numFmtId="4" fontId="5" fillId="2" borderId="2" xfId="1" applyNumberFormat="1" applyFont="1" applyFill="1" applyBorder="1" applyAlignment="1">
      <alignment vertical="center"/>
    </xf>
    <xf numFmtId="4" fontId="5" fillId="2" borderId="4" xfId="2" applyNumberFormat="1" applyFont="1" applyFill="1" applyBorder="1" applyAlignment="1">
      <alignment vertical="center" wrapText="1"/>
    </xf>
    <xf numFmtId="4" fontId="5" fillId="2" borderId="5" xfId="2" applyNumberFormat="1" applyFont="1" applyFill="1" applyBorder="1" applyAlignment="1">
      <alignment vertical="center" wrapText="1"/>
    </xf>
    <xf numFmtId="4" fontId="5" fillId="2" borderId="2" xfId="2" applyNumberFormat="1" applyFont="1" applyFill="1" applyBorder="1" applyAlignment="1">
      <alignment vertical="center" wrapText="1"/>
    </xf>
    <xf numFmtId="4" fontId="5" fillId="2" borderId="8" xfId="2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137" xfId="4"/>
    <cellStyle name="Обычный 2" xfId="2"/>
    <cellStyle name="Процентный" xfId="3" builtinId="5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opLeftCell="B1" workbookViewId="0">
      <selection activeCell="F22" sqref="F22"/>
    </sheetView>
  </sheetViews>
  <sheetFormatPr defaultRowHeight="14.4" x14ac:dyDescent="0.3"/>
  <cols>
    <col min="5" max="5" width="33" customWidth="1"/>
  </cols>
  <sheetData>
    <row r="1" spans="1:38" s="8" customFormat="1" x14ac:dyDescent="0.3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4"/>
      <c r="Q1" s="65"/>
      <c r="R1" s="66" t="s">
        <v>12</v>
      </c>
      <c r="S1" s="67"/>
      <c r="T1" s="67"/>
      <c r="U1" s="67"/>
      <c r="V1" s="67"/>
      <c r="W1" s="68"/>
      <c r="X1" s="38" t="s">
        <v>13</v>
      </c>
      <c r="Y1" s="66" t="s">
        <v>14</v>
      </c>
      <c r="Z1" s="67"/>
      <c r="AA1" s="67"/>
      <c r="AB1" s="67"/>
      <c r="AC1" s="67"/>
      <c r="AD1" s="68"/>
      <c r="AE1" s="38" t="s">
        <v>15</v>
      </c>
      <c r="AF1" s="38" t="s">
        <v>16</v>
      </c>
      <c r="AG1" s="44" t="s">
        <v>17</v>
      </c>
      <c r="AH1" s="47" t="s">
        <v>18</v>
      </c>
      <c r="AI1" s="50" t="s">
        <v>19</v>
      </c>
      <c r="AJ1" s="51"/>
      <c r="AK1" s="56" t="s">
        <v>20</v>
      </c>
      <c r="AL1" s="56" t="s">
        <v>21</v>
      </c>
    </row>
    <row r="2" spans="1:38" s="8" customFormat="1" x14ac:dyDescent="0.3">
      <c r="A2" s="59" t="s">
        <v>0</v>
      </c>
      <c r="B2" s="60" t="s">
        <v>22</v>
      </c>
      <c r="C2" s="52" t="s">
        <v>23</v>
      </c>
      <c r="D2" s="52" t="s">
        <v>24</v>
      </c>
      <c r="E2" s="62" t="s">
        <v>25</v>
      </c>
      <c r="F2" s="52" t="s">
        <v>26</v>
      </c>
      <c r="G2" s="52" t="s">
        <v>27</v>
      </c>
      <c r="H2" s="52" t="s">
        <v>28</v>
      </c>
      <c r="I2" s="54" t="s">
        <v>29</v>
      </c>
      <c r="J2" s="54" t="s">
        <v>30</v>
      </c>
      <c r="K2" s="56" t="s">
        <v>31</v>
      </c>
      <c r="L2" s="47" t="s">
        <v>32</v>
      </c>
      <c r="M2" s="47" t="s">
        <v>33</v>
      </c>
      <c r="N2" s="47" t="s">
        <v>34</v>
      </c>
      <c r="O2" s="56" t="s">
        <v>35</v>
      </c>
      <c r="P2" s="38" t="s">
        <v>36</v>
      </c>
      <c r="Q2" s="38" t="s">
        <v>37</v>
      </c>
      <c r="R2" s="38" t="s">
        <v>38</v>
      </c>
      <c r="S2" s="38" t="s">
        <v>39</v>
      </c>
      <c r="T2" s="42" t="s">
        <v>40</v>
      </c>
      <c r="U2" s="38" t="s">
        <v>41</v>
      </c>
      <c r="V2" s="38" t="s">
        <v>42</v>
      </c>
      <c r="W2" s="38" t="s">
        <v>43</v>
      </c>
      <c r="X2" s="69"/>
      <c r="Y2" s="38" t="s">
        <v>44</v>
      </c>
      <c r="Z2" s="38" t="s">
        <v>45</v>
      </c>
      <c r="AA2" s="42" t="s">
        <v>46</v>
      </c>
      <c r="AB2" s="38" t="s">
        <v>47</v>
      </c>
      <c r="AC2" s="38" t="s">
        <v>42</v>
      </c>
      <c r="AD2" s="38" t="s">
        <v>48</v>
      </c>
      <c r="AE2" s="69"/>
      <c r="AF2" s="69"/>
      <c r="AG2" s="45"/>
      <c r="AH2" s="48"/>
      <c r="AI2" s="40" t="s">
        <v>49</v>
      </c>
      <c r="AJ2" s="40" t="s">
        <v>50</v>
      </c>
      <c r="AK2" s="58"/>
      <c r="AL2" s="58"/>
    </row>
    <row r="3" spans="1:38" s="8" customFormat="1" ht="33.75" customHeight="1" x14ac:dyDescent="0.3">
      <c r="A3" s="59"/>
      <c r="B3" s="61"/>
      <c r="C3" s="53"/>
      <c r="D3" s="53"/>
      <c r="E3" s="63"/>
      <c r="F3" s="53"/>
      <c r="G3" s="53"/>
      <c r="H3" s="53"/>
      <c r="I3" s="55"/>
      <c r="J3" s="55"/>
      <c r="K3" s="57"/>
      <c r="L3" s="49"/>
      <c r="M3" s="49"/>
      <c r="N3" s="49"/>
      <c r="O3" s="57"/>
      <c r="P3" s="39"/>
      <c r="Q3" s="39"/>
      <c r="R3" s="39"/>
      <c r="S3" s="39"/>
      <c r="T3" s="43"/>
      <c r="U3" s="39"/>
      <c r="V3" s="39"/>
      <c r="W3" s="39"/>
      <c r="X3" s="39"/>
      <c r="Y3" s="39"/>
      <c r="Z3" s="39"/>
      <c r="AA3" s="43"/>
      <c r="AB3" s="39"/>
      <c r="AC3" s="39"/>
      <c r="AD3" s="39"/>
      <c r="AE3" s="39"/>
      <c r="AF3" s="39"/>
      <c r="AG3" s="46"/>
      <c r="AH3" s="49"/>
      <c r="AI3" s="41"/>
      <c r="AJ3" s="41"/>
      <c r="AK3" s="57"/>
      <c r="AL3" s="57"/>
    </row>
    <row r="4" spans="1:38" x14ac:dyDescent="0.3">
      <c r="A4" s="36">
        <v>527</v>
      </c>
      <c r="B4" s="17">
        <v>106668</v>
      </c>
      <c r="C4" s="18"/>
      <c r="D4" s="18"/>
      <c r="E4" s="19" t="s">
        <v>64</v>
      </c>
      <c r="F4" s="20">
        <v>12</v>
      </c>
      <c r="G4" s="19" t="s">
        <v>63</v>
      </c>
      <c r="H4" s="20" t="s">
        <v>60</v>
      </c>
      <c r="I4" s="21"/>
      <c r="J4" s="21"/>
      <c r="K4" s="22">
        <v>6400</v>
      </c>
      <c r="L4" s="23" t="s">
        <v>61</v>
      </c>
      <c r="M4" s="24"/>
      <c r="N4" s="24"/>
      <c r="O4" s="25" t="s">
        <v>62</v>
      </c>
      <c r="P4" s="26"/>
      <c r="Q4" s="26"/>
      <c r="R4" s="26">
        <v>6400</v>
      </c>
      <c r="S4" s="26">
        <v>204.23</v>
      </c>
      <c r="T4" s="26">
        <v>942.53</v>
      </c>
      <c r="U4" s="26"/>
      <c r="V4" s="27"/>
      <c r="W4" s="27"/>
      <c r="X4" s="28"/>
      <c r="Y4" s="27"/>
      <c r="Z4" s="29">
        <v>1736.52</v>
      </c>
      <c r="AA4" s="30"/>
      <c r="AB4" s="27"/>
      <c r="AC4" s="31">
        <v>57.81</v>
      </c>
      <c r="AD4" s="26"/>
      <c r="AE4" s="32"/>
      <c r="AF4" s="32"/>
      <c r="AG4" s="28">
        <v>9341.09</v>
      </c>
      <c r="AH4" s="24"/>
      <c r="AI4" s="33">
        <v>240</v>
      </c>
      <c r="AJ4" s="34"/>
      <c r="AK4" s="35">
        <v>0</v>
      </c>
      <c r="AL4" s="35">
        <v>0</v>
      </c>
    </row>
    <row r="5" spans="1:38" x14ac:dyDescent="0.3">
      <c r="A5" s="36">
        <v>564</v>
      </c>
      <c r="B5" s="17">
        <v>116041</v>
      </c>
      <c r="C5" s="18"/>
      <c r="D5" s="18"/>
      <c r="E5" s="19" t="s">
        <v>65</v>
      </c>
      <c r="F5" s="20">
        <v>12</v>
      </c>
      <c r="G5" s="19" t="s">
        <v>63</v>
      </c>
      <c r="H5" s="20" t="s">
        <v>60</v>
      </c>
      <c r="I5" s="21"/>
      <c r="J5" s="21"/>
      <c r="K5" s="37">
        <v>5500</v>
      </c>
      <c r="L5" s="23" t="s">
        <v>61</v>
      </c>
      <c r="M5" s="24"/>
      <c r="N5" s="24"/>
      <c r="O5" s="25" t="s">
        <v>62</v>
      </c>
      <c r="P5" s="26"/>
      <c r="Q5" s="26"/>
      <c r="R5" s="26">
        <v>5400.56</v>
      </c>
      <c r="S5" s="26">
        <v>193.7</v>
      </c>
      <c r="T5" s="26">
        <v>494.96</v>
      </c>
      <c r="U5" s="26"/>
      <c r="V5" s="27"/>
      <c r="W5" s="27"/>
      <c r="X5" s="28"/>
      <c r="Y5" s="27"/>
      <c r="Z5" s="29">
        <v>2203.0300000000002</v>
      </c>
      <c r="AA5" s="30"/>
      <c r="AB5" s="27"/>
      <c r="AC5" s="31">
        <v>58.03</v>
      </c>
      <c r="AD5" s="26"/>
      <c r="AE5" s="32"/>
      <c r="AF5" s="32"/>
      <c r="AG5" s="28">
        <v>8350.2800000000007</v>
      </c>
      <c r="AH5" s="24"/>
      <c r="AI5" s="33">
        <v>360</v>
      </c>
      <c r="AJ5" s="34"/>
      <c r="AK5" s="35">
        <v>0</v>
      </c>
      <c r="AL5" s="35">
        <v>0</v>
      </c>
    </row>
  </sheetData>
  <mergeCells count="42">
    <mergeCell ref="U2:U3"/>
    <mergeCell ref="AK1:AK3"/>
    <mergeCell ref="AL1:AL3"/>
    <mergeCell ref="A2:A3"/>
    <mergeCell ref="B2:B3"/>
    <mergeCell ref="C2:C3"/>
    <mergeCell ref="D2:D3"/>
    <mergeCell ref="E2:E3"/>
    <mergeCell ref="P1:Q1"/>
    <mergeCell ref="R1:W1"/>
    <mergeCell ref="X1:X3"/>
    <mergeCell ref="Y1:AD1"/>
    <mergeCell ref="AE1:AE3"/>
    <mergeCell ref="AF1:AF3"/>
    <mergeCell ref="R2:R3"/>
    <mergeCell ref="S2:S3"/>
    <mergeCell ref="T2:T3"/>
    <mergeCell ref="Q2:Q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C2:AC3"/>
    <mergeCell ref="AD2:AD3"/>
    <mergeCell ref="AI2:AI3"/>
    <mergeCell ref="AJ2:AJ3"/>
    <mergeCell ref="V2:V3"/>
    <mergeCell ref="W2:W3"/>
    <mergeCell ref="Y2:Y3"/>
    <mergeCell ref="Z2:Z3"/>
    <mergeCell ref="AA2:AA3"/>
    <mergeCell ref="AB2:AB3"/>
    <mergeCell ref="AG1:AG3"/>
    <mergeCell ref="AH1:AH3"/>
    <mergeCell ref="AI1:A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E2" sqref="E2"/>
    </sheetView>
  </sheetViews>
  <sheetFormatPr defaultRowHeight="14.4" x14ac:dyDescent="0.3"/>
  <cols>
    <col min="3" max="3" width="33.44140625" customWidth="1"/>
    <col min="4" max="4" width="13.5546875" customWidth="1"/>
    <col min="8" max="8" width="40.6640625" customWidth="1"/>
    <col min="9" max="9" width="16.33203125" customWidth="1"/>
    <col min="11" max="11" width="31.33203125" customWidth="1"/>
  </cols>
  <sheetData>
    <row r="1" spans="1:14" ht="54" x14ac:dyDescent="0.35">
      <c r="A1" t="s">
        <v>11</v>
      </c>
      <c r="B1" s="9" t="s">
        <v>1</v>
      </c>
      <c r="C1" s="10" t="s">
        <v>2</v>
      </c>
      <c r="D1" s="1" t="s">
        <v>3</v>
      </c>
      <c r="E1" s="2" t="s">
        <v>4</v>
      </c>
      <c r="F1" s="5"/>
      <c r="G1" s="1" t="s">
        <v>5</v>
      </c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4"/>
      <c r="N1" s="4"/>
    </row>
    <row r="2" spans="1:14" ht="46.8" x14ac:dyDescent="0.3">
      <c r="A2" s="11">
        <v>269</v>
      </c>
      <c r="B2" s="12">
        <v>106668</v>
      </c>
      <c r="C2" s="13" t="s">
        <v>64</v>
      </c>
      <c r="D2" s="13" t="s">
        <v>51</v>
      </c>
      <c r="E2" s="14">
        <f>INDEX('файл-источник'!$AG$4:$AG$1000,MATCH(B2,'файл-источник'!$B$4:$B$1000,0))</f>
        <v>9341.09</v>
      </c>
      <c r="F2" s="14"/>
      <c r="G2" s="12">
        <v>180</v>
      </c>
      <c r="H2" s="15" t="s">
        <v>59</v>
      </c>
      <c r="I2" s="16" t="s">
        <v>52</v>
      </c>
      <c r="J2" s="15"/>
      <c r="K2" s="15" t="s">
        <v>53</v>
      </c>
      <c r="L2" s="15" t="s">
        <v>66</v>
      </c>
      <c r="M2" s="15" t="s">
        <v>54</v>
      </c>
    </row>
    <row r="3" spans="1:14" ht="62.4" x14ac:dyDescent="0.3">
      <c r="A3" s="11">
        <v>296</v>
      </c>
      <c r="B3" s="12">
        <v>116041</v>
      </c>
      <c r="C3" s="13" t="s">
        <v>65</v>
      </c>
      <c r="D3" s="13" t="s">
        <v>55</v>
      </c>
      <c r="E3" s="14">
        <f>INDEX('файл-источник'!$AG$4:$AG$1000,MATCH(B3,'файл-источник'!$B$4:$B$1000,0))</f>
        <v>8350.2800000000007</v>
      </c>
      <c r="F3" s="14"/>
      <c r="G3" s="12">
        <v>300</v>
      </c>
      <c r="H3" s="15" t="s">
        <v>58</v>
      </c>
      <c r="I3" s="16" t="s">
        <v>56</v>
      </c>
      <c r="J3" s="15"/>
      <c r="K3" s="15" t="s">
        <v>57</v>
      </c>
      <c r="L3" s="15" t="s">
        <v>66</v>
      </c>
      <c r="M3" s="1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файл-источник</vt:lpstr>
      <vt:lpstr>файл2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Sheraliev</dc:creator>
  <cp:lastModifiedBy>Michail</cp:lastModifiedBy>
  <dcterms:created xsi:type="dcterms:W3CDTF">2015-09-15T12:05:37Z</dcterms:created>
  <dcterms:modified xsi:type="dcterms:W3CDTF">2015-09-18T05:13:50Z</dcterms:modified>
</cp:coreProperties>
</file>