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2435"/>
  </bookViews>
  <sheets>
    <sheet name="Лист 1" sheetId="1" r:id="rId1"/>
    <sheet name="Сырье" sheetId="4" state="hidden" r:id="rId2"/>
    <sheet name="Лента" sheetId="5" state="hidden" r:id="rId3"/>
    <sheet name="Вес" sheetId="6" state="hidden" r:id="rId4"/>
  </sheets>
  <definedNames>
    <definedName name="_xlnm._FilterDatabase" localSheetId="0" hidden="1">'Лист 1'!$A$1:$G$6</definedName>
    <definedName name="_xlnm._FilterDatabase" localSheetId="1" hidden="1">Сырье!$B$2:$AM$103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AD46" i="4" s="1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AD77" i="4" s="1"/>
  <c r="Y78" i="4"/>
  <c r="Y79" i="4"/>
  <c r="Y80" i="4"/>
  <c r="Y81" i="4"/>
  <c r="Y82" i="4"/>
  <c r="Y83" i="4"/>
  <c r="Y84" i="4"/>
  <c r="Y85" i="4"/>
  <c r="Y86" i="4"/>
  <c r="Y87" i="4"/>
  <c r="Y88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G77" i="4" s="1"/>
  <c r="AB78" i="4"/>
  <c r="AB79" i="4"/>
  <c r="AB80" i="4"/>
  <c r="AB81" i="4"/>
  <c r="AB82" i="4"/>
  <c r="AB83" i="4"/>
  <c r="AB84" i="4"/>
  <c r="AB85" i="4"/>
  <c r="Z4" i="4"/>
  <c r="Z6" i="4"/>
  <c r="Z8" i="4"/>
  <c r="Z10" i="4"/>
  <c r="Z12" i="4"/>
  <c r="Z14" i="4"/>
  <c r="Z16" i="4"/>
  <c r="Z18" i="4"/>
  <c r="Z20" i="4"/>
  <c r="Z22" i="4"/>
  <c r="Z24" i="4"/>
  <c r="Z26" i="4"/>
  <c r="Z28" i="4"/>
  <c r="Z30" i="4"/>
  <c r="Z32" i="4"/>
  <c r="Z34" i="4"/>
  <c r="Z36" i="4"/>
  <c r="Z38" i="4"/>
  <c r="Z40" i="4"/>
  <c r="Z42" i="4"/>
  <c r="Z44" i="4"/>
  <c r="Z46" i="4"/>
  <c r="AE46" i="4" s="1"/>
  <c r="Z48" i="4"/>
  <c r="Z50" i="4"/>
  <c r="Z52" i="4"/>
  <c r="Z54" i="4"/>
  <c r="Z56" i="4"/>
  <c r="Z58" i="4"/>
  <c r="Z60" i="4"/>
  <c r="Z62" i="4"/>
  <c r="Z64" i="4"/>
  <c r="Z66" i="4"/>
  <c r="Z68" i="4"/>
  <c r="Z70" i="4"/>
  <c r="Z72" i="4"/>
  <c r="Z74" i="4"/>
  <c r="Z76" i="4"/>
  <c r="Z78" i="4"/>
  <c r="Z80" i="4"/>
  <c r="Z82" i="4"/>
  <c r="Z84" i="4"/>
  <c r="Z86" i="4"/>
  <c r="AA87" i="4"/>
  <c r="AB88" i="4"/>
  <c r="AB89" i="4"/>
  <c r="AB90" i="4"/>
  <c r="AB91" i="4"/>
  <c r="AB92" i="4"/>
  <c r="AB93" i="4"/>
  <c r="AB94" i="4"/>
  <c r="AB95" i="4"/>
  <c r="AB96" i="4"/>
  <c r="AB97" i="4"/>
  <c r="AB98" i="4"/>
  <c r="AG98" i="4" s="1"/>
  <c r="AB100" i="4"/>
  <c r="AG100" i="4" s="1"/>
  <c r="AB102" i="4"/>
  <c r="AA6" i="4"/>
  <c r="AA10" i="4"/>
  <c r="AA14" i="4"/>
  <c r="AA18" i="4"/>
  <c r="AA22" i="4"/>
  <c r="AA26" i="4"/>
  <c r="AA30" i="4"/>
  <c r="AA34" i="4"/>
  <c r="AA38" i="4"/>
  <c r="AA42" i="4"/>
  <c r="AA46" i="4"/>
  <c r="AF46" i="4" s="1"/>
  <c r="AA50" i="4"/>
  <c r="AA54" i="4"/>
  <c r="AA58" i="4"/>
  <c r="AA62" i="4"/>
  <c r="AA66" i="4"/>
  <c r="AA70" i="4"/>
  <c r="AA74" i="4"/>
  <c r="AA78" i="4"/>
  <c r="AA82" i="4"/>
  <c r="AA86" i="4"/>
  <c r="Y89" i="4"/>
  <c r="Y91" i="4"/>
  <c r="Y93" i="4"/>
  <c r="Y95" i="4"/>
  <c r="Y97" i="4"/>
  <c r="AA5" i="4"/>
  <c r="AA7" i="4"/>
  <c r="AA9" i="4"/>
  <c r="AA11" i="4"/>
  <c r="AA13" i="4"/>
  <c r="AA15" i="4"/>
  <c r="AA17" i="4"/>
  <c r="AA19" i="4"/>
  <c r="AA21" i="4"/>
  <c r="AA23" i="4"/>
  <c r="AA25" i="4"/>
  <c r="AA27" i="4"/>
  <c r="AA29" i="4"/>
  <c r="AA31" i="4"/>
  <c r="AA33" i="4"/>
  <c r="AA35" i="4"/>
  <c r="AA37" i="4"/>
  <c r="AA39" i="4"/>
  <c r="AA41" i="4"/>
  <c r="AA43" i="4"/>
  <c r="AA45" i="4"/>
  <c r="AA47" i="4"/>
  <c r="AA49" i="4"/>
  <c r="AA51" i="4"/>
  <c r="AA53" i="4"/>
  <c r="AA55" i="4"/>
  <c r="AA57" i="4"/>
  <c r="AA59" i="4"/>
  <c r="AA61" i="4"/>
  <c r="AA63" i="4"/>
  <c r="AA65" i="4"/>
  <c r="AA67" i="4"/>
  <c r="AA69" i="4"/>
  <c r="AA71" i="4"/>
  <c r="AA73" i="4"/>
  <c r="AA75" i="4"/>
  <c r="AA77" i="4"/>
  <c r="AF77" i="4" s="1"/>
  <c r="AA79" i="4"/>
  <c r="AA81" i="4"/>
  <c r="AA83" i="4"/>
  <c r="AA85" i="4"/>
  <c r="Z87" i="4"/>
  <c r="AA88" i="4"/>
  <c r="AA89" i="4"/>
  <c r="AA90" i="4"/>
  <c r="AA91" i="4"/>
  <c r="AA92" i="4"/>
  <c r="AA93" i="4"/>
  <c r="AA94" i="4"/>
  <c r="AA95" i="4"/>
  <c r="AA96" i="4"/>
  <c r="AA97" i="4"/>
  <c r="AA98" i="4"/>
  <c r="AF98" i="4" s="1"/>
  <c r="AA99" i="4"/>
  <c r="AA100" i="4"/>
  <c r="AF100" i="4" s="1"/>
  <c r="AA101" i="4"/>
  <c r="AA102" i="4"/>
  <c r="AB99" i="4"/>
  <c r="AB101" i="4"/>
  <c r="AA4" i="4"/>
  <c r="AA8" i="4"/>
  <c r="AA12" i="4"/>
  <c r="AA16" i="4"/>
  <c r="AA20" i="4"/>
  <c r="AA24" i="4"/>
  <c r="AA28" i="4"/>
  <c r="AA32" i="4"/>
  <c r="AA36" i="4"/>
  <c r="AA40" i="4"/>
  <c r="AA44" i="4"/>
  <c r="AA48" i="4"/>
  <c r="AA52" i="4"/>
  <c r="AA56" i="4"/>
  <c r="AA60" i="4"/>
  <c r="AA64" i="4"/>
  <c r="AA68" i="4"/>
  <c r="AA72" i="4"/>
  <c r="AA76" i="4"/>
  <c r="AA80" i="4"/>
  <c r="AA84" i="4"/>
  <c r="AB87" i="4"/>
  <c r="Y90" i="4"/>
  <c r="Y92" i="4"/>
  <c r="Y94" i="4"/>
  <c r="Y96" i="4"/>
  <c r="Z99" i="4"/>
  <c r="Z97" i="4"/>
  <c r="Z83" i="4"/>
  <c r="Z67" i="4"/>
  <c r="Z51" i="4"/>
  <c r="Z35" i="4"/>
  <c r="Y99" i="4"/>
  <c r="Z92" i="4"/>
  <c r="Z88" i="4"/>
  <c r="Z81" i="4"/>
  <c r="Z73" i="4"/>
  <c r="Z65" i="4"/>
  <c r="Z57" i="4"/>
  <c r="Z49" i="4"/>
  <c r="Z41" i="4"/>
  <c r="Z33" i="4"/>
  <c r="Z25" i="4"/>
  <c r="Z17" i="4"/>
  <c r="Z9" i="4"/>
  <c r="Z102" i="4"/>
  <c r="Z100" i="4"/>
  <c r="AE100" i="4" s="1"/>
  <c r="Z98" i="4"/>
  <c r="AE98" i="4" s="1"/>
  <c r="Z95" i="4"/>
  <c r="Z91" i="4"/>
  <c r="AB86" i="4"/>
  <c r="Z79" i="4"/>
  <c r="Z71" i="4"/>
  <c r="Z63" i="4"/>
  <c r="Z55" i="4"/>
  <c r="Z47" i="4"/>
  <c r="Z39" i="4"/>
  <c r="Z31" i="4"/>
  <c r="Z23" i="4"/>
  <c r="Z15" i="4"/>
  <c r="Z7" i="4"/>
  <c r="Z101" i="4"/>
  <c r="Z93" i="4"/>
  <c r="Z89" i="4"/>
  <c r="Z75" i="4"/>
  <c r="Z59" i="4"/>
  <c r="Z43" i="4"/>
  <c r="Z27" i="4"/>
  <c r="Z19" i="4"/>
  <c r="Z11" i="4"/>
  <c r="Y101" i="4"/>
  <c r="Z96" i="4"/>
  <c r="Y102" i="4"/>
  <c r="Y100" i="4"/>
  <c r="AD100" i="4" s="1"/>
  <c r="Y98" i="4"/>
  <c r="AD98" i="4" s="1"/>
  <c r="Z94" i="4"/>
  <c r="Z90" i="4"/>
  <c r="Z85" i="4"/>
  <c r="Z77" i="4"/>
  <c r="AE77" i="4" s="1"/>
  <c r="Z69" i="4"/>
  <c r="Z61" i="4"/>
  <c r="Z53" i="4"/>
  <c r="Z45" i="4"/>
  <c r="Z37" i="4"/>
  <c r="Z29" i="4"/>
  <c r="Z21" i="4"/>
  <c r="Z13" i="4"/>
  <c r="Z5" i="4"/>
  <c r="Z3" i="4"/>
  <c r="Y3" i="4"/>
  <c r="AB3" i="4"/>
  <c r="AA3" i="4"/>
  <c r="AC56" i="4" l="1"/>
  <c r="AC40" i="4"/>
  <c r="AC89" i="4"/>
  <c r="AC97" i="4"/>
  <c r="AC99" i="4"/>
  <c r="AC90" i="4"/>
  <c r="AC61" i="4"/>
  <c r="AC53" i="4"/>
  <c r="AC8" i="4"/>
  <c r="AC5" i="4"/>
  <c r="AC94" i="4"/>
  <c r="AC17" i="4"/>
  <c r="AC49" i="4"/>
  <c r="AC92" i="4"/>
  <c r="AC80" i="4"/>
  <c r="AC48" i="4"/>
  <c r="AC41" i="4"/>
  <c r="AC84" i="4"/>
  <c r="AC52" i="4"/>
  <c r="AC28" i="4"/>
  <c r="AC46" i="4"/>
  <c r="AC83" i="4"/>
  <c r="AC75" i="4"/>
  <c r="AC67" i="4"/>
  <c r="AC19" i="4"/>
  <c r="AC98" i="4"/>
  <c r="AC34" i="4"/>
  <c r="AC10" i="4"/>
  <c r="AC27" i="4"/>
  <c r="AC15" i="4"/>
  <c r="AC11" i="4"/>
  <c r="AC29" i="4"/>
  <c r="AC18" i="4"/>
  <c r="AG46" i="4"/>
  <c r="AH46" i="4" s="1"/>
  <c r="AC35" i="4"/>
  <c r="AC78" i="4"/>
  <c r="AC66" i="4"/>
  <c r="AC43" i="4"/>
  <c r="AC23" i="4"/>
  <c r="AC88" i="4"/>
  <c r="AC76" i="4"/>
  <c r="AC44" i="4"/>
  <c r="AC12" i="4"/>
  <c r="AC79" i="4"/>
  <c r="AC47" i="4"/>
  <c r="AC93" i="4"/>
  <c r="AC73" i="4"/>
  <c r="AC33" i="4"/>
  <c r="AC86" i="4"/>
  <c r="AC70" i="4"/>
  <c r="AC62" i="4"/>
  <c r="AC54" i="4"/>
  <c r="AC38" i="4"/>
  <c r="AC30" i="4"/>
  <c r="AC22" i="4"/>
  <c r="AC14" i="4"/>
  <c r="AC6" i="4"/>
  <c r="AC100" i="4"/>
  <c r="AC59" i="4"/>
  <c r="AC31" i="4"/>
  <c r="AC63" i="4"/>
  <c r="AC96" i="4"/>
  <c r="AC91" i="4"/>
  <c r="AC72" i="4"/>
  <c r="AC64" i="4"/>
  <c r="AC32" i="4"/>
  <c r="AC24" i="4"/>
  <c r="AC16" i="4"/>
  <c r="AC68" i="4"/>
  <c r="AC36" i="4"/>
  <c r="AC20" i="4"/>
  <c r="AC4" i="4"/>
  <c r="AC85" i="4"/>
  <c r="AC81" i="4"/>
  <c r="AC77" i="4"/>
  <c r="AC65" i="4"/>
  <c r="AC57" i="4"/>
  <c r="AC45" i="4"/>
  <c r="AC37" i="4"/>
  <c r="AC25" i="4"/>
  <c r="AC21" i="4"/>
  <c r="AC13" i="4"/>
  <c r="AC9" i="4"/>
  <c r="AC101" i="4"/>
  <c r="AC55" i="4"/>
  <c r="AC51" i="4"/>
  <c r="AC60" i="4"/>
  <c r="AC95" i="4"/>
  <c r="AC87" i="4"/>
  <c r="AC39" i="4"/>
  <c r="AC7" i="4"/>
  <c r="AC69" i="4"/>
  <c r="AC82" i="4"/>
  <c r="AC74" i="4"/>
  <c r="AC58" i="4"/>
  <c r="AC50" i="4"/>
  <c r="AC42" i="4"/>
  <c r="AC26" i="4"/>
  <c r="AC102" i="4"/>
  <c r="AC71" i="4"/>
  <c r="AH100" i="4"/>
  <c r="AH98" i="4"/>
  <c r="AH77" i="4"/>
  <c r="Y103" i="4"/>
  <c r="AB103" i="4"/>
  <c r="AA103" i="4"/>
  <c r="AC3" i="4"/>
  <c r="Z103" i="4"/>
  <c r="AC103" i="4" l="1"/>
  <c r="K46" i="4" l="1"/>
  <c r="L46" i="4"/>
  <c r="M46" i="4"/>
  <c r="K77" i="4"/>
  <c r="L77" i="4"/>
  <c r="M77" i="4"/>
  <c r="K98" i="4"/>
  <c r="L98" i="4"/>
  <c r="M98" i="4"/>
  <c r="K100" i="4"/>
  <c r="L100" i="4"/>
  <c r="M100" i="4"/>
  <c r="F103" i="4" l="1"/>
  <c r="I102" i="4"/>
  <c r="I101" i="4"/>
  <c r="I100" i="4"/>
  <c r="J100" i="4"/>
  <c r="I98" i="4"/>
  <c r="J98" i="4"/>
  <c r="I97" i="4"/>
  <c r="I96" i="4"/>
  <c r="I94" i="4"/>
  <c r="I93" i="4"/>
  <c r="I92" i="4"/>
  <c r="I90" i="4"/>
  <c r="I89" i="4"/>
  <c r="I88" i="4"/>
  <c r="I86" i="4"/>
  <c r="I85" i="4"/>
  <c r="I84" i="4"/>
  <c r="I82" i="4"/>
  <c r="I81" i="4"/>
  <c r="I80" i="4"/>
  <c r="I78" i="4"/>
  <c r="I77" i="4"/>
  <c r="J77" i="4"/>
  <c r="I76" i="4"/>
  <c r="I74" i="4"/>
  <c r="I73" i="4"/>
  <c r="I72" i="4"/>
  <c r="I70" i="4"/>
  <c r="I69" i="4"/>
  <c r="I68" i="4"/>
  <c r="I66" i="4"/>
  <c r="I65" i="4"/>
  <c r="I64" i="4"/>
  <c r="I62" i="4"/>
  <c r="I61" i="4"/>
  <c r="I60" i="4"/>
  <c r="I58" i="4"/>
  <c r="I57" i="4"/>
  <c r="I56" i="4"/>
  <c r="I54" i="4"/>
  <c r="I53" i="4"/>
  <c r="I52" i="4"/>
  <c r="I50" i="4"/>
  <c r="I49" i="4"/>
  <c r="I48" i="4"/>
  <c r="I46" i="4"/>
  <c r="J46" i="4"/>
  <c r="I45" i="4"/>
  <c r="I44" i="4"/>
  <c r="I42" i="4"/>
  <c r="I41" i="4"/>
  <c r="I40" i="4"/>
  <c r="I38" i="4"/>
  <c r="I37" i="4"/>
  <c r="I36" i="4"/>
  <c r="I34" i="4"/>
  <c r="I33" i="4"/>
  <c r="I32" i="4"/>
  <c r="I30" i="4"/>
  <c r="I29" i="4"/>
  <c r="I28" i="4"/>
  <c r="I26" i="4"/>
  <c r="I25" i="4"/>
  <c r="I24" i="4"/>
  <c r="I22" i="4"/>
  <c r="I21" i="4"/>
  <c r="I20" i="4"/>
  <c r="I18" i="4"/>
  <c r="I17" i="4"/>
  <c r="I16" i="4"/>
  <c r="I14" i="4"/>
  <c r="I13" i="4"/>
  <c r="I12" i="4"/>
  <c r="I10" i="4"/>
  <c r="I9" i="4"/>
  <c r="I8" i="4"/>
  <c r="I6" i="4"/>
  <c r="I4" i="4"/>
  <c r="I5" i="4"/>
  <c r="E103" i="4"/>
  <c r="I99" i="4"/>
  <c r="I95" i="4"/>
  <c r="I91" i="4"/>
  <c r="I87" i="4"/>
  <c r="I83" i="4"/>
  <c r="I79" i="4"/>
  <c r="I75" i="4"/>
  <c r="I71" i="4"/>
  <c r="I67" i="4"/>
  <c r="I63" i="4"/>
  <c r="I59" i="4"/>
  <c r="I55" i="4"/>
  <c r="I51" i="4"/>
  <c r="I47" i="4"/>
  <c r="I43" i="4"/>
  <c r="I39" i="4"/>
  <c r="I35" i="4"/>
  <c r="I31" i="4"/>
  <c r="I27" i="4"/>
  <c r="I23" i="4"/>
  <c r="I19" i="4"/>
  <c r="I15" i="4"/>
  <c r="I11" i="4"/>
  <c r="I7" i="4"/>
  <c r="I3" i="4"/>
  <c r="G103" i="4"/>
  <c r="H103" i="4"/>
  <c r="N77" i="4" l="1"/>
  <c r="N98" i="4"/>
  <c r="N100" i="4"/>
  <c r="N46" i="4"/>
  <c r="I103" i="4"/>
  <c r="AF35" i="4" l="1"/>
  <c r="AG15" i="4"/>
  <c r="AD4" i="4"/>
  <c r="AD67" i="4"/>
  <c r="AG67" i="4"/>
  <c r="AE67" i="4"/>
  <c r="AF67" i="4"/>
  <c r="M67" i="4"/>
  <c r="L67" i="4"/>
  <c r="K67" i="4"/>
  <c r="J67" i="4"/>
  <c r="AG35" i="4"/>
  <c r="M35" i="4"/>
  <c r="L35" i="4" l="1"/>
  <c r="AE35" i="4"/>
  <c r="J35" i="4"/>
  <c r="N35" i="4" s="1"/>
  <c r="AD35" i="4"/>
  <c r="K35" i="4"/>
  <c r="AD15" i="4"/>
  <c r="J15" i="4"/>
  <c r="AE15" i="4"/>
  <c r="L15" i="4"/>
  <c r="AF15" i="4"/>
  <c r="K15" i="4"/>
  <c r="M49" i="4"/>
  <c r="L62" i="4"/>
  <c r="AE30" i="4"/>
  <c r="AF14" i="4"/>
  <c r="AE55" i="4"/>
  <c r="M15" i="4"/>
  <c r="AE34" i="4"/>
  <c r="AD50" i="4"/>
  <c r="AF50" i="4"/>
  <c r="AG50" i="4"/>
  <c r="AE50" i="4"/>
  <c r="M50" i="4"/>
  <c r="L50" i="4"/>
  <c r="K50" i="4"/>
  <c r="J50" i="4"/>
  <c r="AD19" i="4"/>
  <c r="AF19" i="4"/>
  <c r="AG19" i="4"/>
  <c r="AE19" i="4"/>
  <c r="J19" i="4"/>
  <c r="M19" i="4"/>
  <c r="K19" i="4"/>
  <c r="L19" i="4"/>
  <c r="M61" i="4"/>
  <c r="AE73" i="4"/>
  <c r="AF73" i="4"/>
  <c r="AG73" i="4"/>
  <c r="AD73" i="4"/>
  <c r="M73" i="4"/>
  <c r="L73" i="4"/>
  <c r="J73" i="4"/>
  <c r="K73" i="4"/>
  <c r="AF58" i="4"/>
  <c r="AE58" i="4"/>
  <c r="AG58" i="4"/>
  <c r="AD58" i="4"/>
  <c r="J58" i="4"/>
  <c r="L58" i="4"/>
  <c r="K58" i="4"/>
  <c r="M58" i="4"/>
  <c r="AE86" i="4"/>
  <c r="AF86" i="4"/>
  <c r="AD86" i="4"/>
  <c r="AG86" i="4"/>
  <c r="J86" i="4"/>
  <c r="L86" i="4"/>
  <c r="M86" i="4"/>
  <c r="K86" i="4"/>
  <c r="AF74" i="4"/>
  <c r="AG74" i="4"/>
  <c r="AE74" i="4"/>
  <c r="AD74" i="4"/>
  <c r="J74" i="4"/>
  <c r="K74" i="4"/>
  <c r="M74" i="4"/>
  <c r="L74" i="4"/>
  <c r="AD17" i="4"/>
  <c r="AF17" i="4"/>
  <c r="AE17" i="4"/>
  <c r="AG17" i="4"/>
  <c r="L17" i="4"/>
  <c r="M17" i="4"/>
  <c r="K17" i="4"/>
  <c r="J17" i="4"/>
  <c r="AF72" i="4"/>
  <c r="AG93" i="4"/>
  <c r="AE53" i="4"/>
  <c r="AD33" i="4"/>
  <c r="AD81" i="4"/>
  <c r="AF60" i="4"/>
  <c r="AG60" i="4"/>
  <c r="AE60" i="4"/>
  <c r="AD60" i="4"/>
  <c r="M60" i="4"/>
  <c r="J60" i="4"/>
  <c r="L60" i="4"/>
  <c r="K60" i="4"/>
  <c r="AF97" i="4"/>
  <c r="AD99" i="4"/>
  <c r="AD63" i="4"/>
  <c r="AE63" i="4"/>
  <c r="AF63" i="4"/>
  <c r="AG63" i="4"/>
  <c r="L63" i="4"/>
  <c r="J63" i="4"/>
  <c r="K63" i="4"/>
  <c r="M63" i="4"/>
  <c r="J4" i="4"/>
  <c r="AE4" i="4"/>
  <c r="AE7" i="4"/>
  <c r="K34" i="4"/>
  <c r="AD43" i="4"/>
  <c r="AG9" i="4"/>
  <c r="AD9" i="4"/>
  <c r="AF9" i="4"/>
  <c r="AE9" i="4"/>
  <c r="K9" i="4"/>
  <c r="L9" i="4"/>
  <c r="M9" i="4"/>
  <c r="J9" i="4"/>
  <c r="M4" i="4"/>
  <c r="AG4" i="4"/>
  <c r="K49" i="4"/>
  <c r="AE41" i="4"/>
  <c r="AF41" i="4"/>
  <c r="AD41" i="4"/>
  <c r="AG41" i="4"/>
  <c r="J41" i="4"/>
  <c r="M41" i="4"/>
  <c r="K41" i="4"/>
  <c r="L41" i="4"/>
  <c r="AD3" i="4"/>
  <c r="K4" i="4"/>
  <c r="AF4" i="4"/>
  <c r="L4" i="4"/>
  <c r="AF40" i="4"/>
  <c r="AF38" i="4"/>
  <c r="AE44" i="4"/>
  <c r="AG44" i="4"/>
  <c r="AF44" i="4"/>
  <c r="AD44" i="4"/>
  <c r="L44" i="4"/>
  <c r="J44" i="4"/>
  <c r="M44" i="4"/>
  <c r="K44" i="4"/>
  <c r="AG12" i="4"/>
  <c r="AF12" i="4"/>
  <c r="AD12" i="4"/>
  <c r="AE12" i="4"/>
  <c r="L12" i="4"/>
  <c r="K12" i="4"/>
  <c r="M12" i="4"/>
  <c r="J12" i="4"/>
  <c r="AD13" i="4"/>
  <c r="AF13" i="4"/>
  <c r="AE13" i="4"/>
  <c r="AG13" i="4"/>
  <c r="K13" i="4"/>
  <c r="J13" i="4"/>
  <c r="M13" i="4"/>
  <c r="L13" i="4"/>
  <c r="AD14" i="4"/>
  <c r="J14" i="4"/>
  <c r="AE20" i="4"/>
  <c r="AG20" i="4"/>
  <c r="AD20" i="4"/>
  <c r="AF20" i="4"/>
  <c r="M20" i="4"/>
  <c r="L20" i="4"/>
  <c r="K20" i="4"/>
  <c r="J20" i="4"/>
  <c r="AD94" i="4"/>
  <c r="AG94" i="4"/>
  <c r="AF94" i="4"/>
  <c r="AE94" i="4"/>
  <c r="L94" i="4"/>
  <c r="K94" i="4"/>
  <c r="J94" i="4"/>
  <c r="M94" i="4"/>
  <c r="AG32" i="4"/>
  <c r="AF23" i="4"/>
  <c r="AG23" i="4"/>
  <c r="AE23" i="4"/>
  <c r="AD23" i="4"/>
  <c r="J23" i="4"/>
  <c r="M23" i="4"/>
  <c r="L23" i="4"/>
  <c r="K23" i="4"/>
  <c r="J34" i="4"/>
  <c r="AG24" i="4"/>
  <c r="AE24" i="4"/>
  <c r="AD24" i="4"/>
  <c r="AF24" i="4"/>
  <c r="M24" i="4"/>
  <c r="L24" i="4"/>
  <c r="K24" i="4"/>
  <c r="J24" i="4"/>
  <c r="N67" i="4"/>
  <c r="AG72" i="4"/>
  <c r="AD72" i="4"/>
  <c r="AE72" i="4"/>
  <c r="K72" i="4"/>
  <c r="M72" i="4"/>
  <c r="AG91" i="4"/>
  <c r="AD91" i="4"/>
  <c r="AF91" i="4"/>
  <c r="AE91" i="4"/>
  <c r="J91" i="4"/>
  <c r="L91" i="4"/>
  <c r="K91" i="4"/>
  <c r="M91" i="4"/>
  <c r="AG75" i="4"/>
  <c r="AE75" i="4"/>
  <c r="AF75" i="4"/>
  <c r="AD75" i="4"/>
  <c r="M75" i="4"/>
  <c r="L75" i="4"/>
  <c r="K75" i="4"/>
  <c r="J75" i="4"/>
  <c r="AD30" i="4"/>
  <c r="AF79" i="4"/>
  <c r="AD79" i="4"/>
  <c r="AE79" i="4"/>
  <c r="AG79" i="4"/>
  <c r="L79" i="4"/>
  <c r="M79" i="4"/>
  <c r="K79" i="4"/>
  <c r="J79" i="4"/>
  <c r="AD62" i="4"/>
  <c r="M62" i="4"/>
  <c r="AE36" i="4"/>
  <c r="AF36" i="4"/>
  <c r="AG36" i="4"/>
  <c r="AD36" i="4"/>
  <c r="L36" i="4"/>
  <c r="M36" i="4"/>
  <c r="K36" i="4"/>
  <c r="J36" i="4"/>
  <c r="AG65" i="4"/>
  <c r="AF65" i="4"/>
  <c r="AD65" i="4"/>
  <c r="AE65" i="4"/>
  <c r="M65" i="4"/>
  <c r="K65" i="4"/>
  <c r="J65" i="4"/>
  <c r="L65" i="4"/>
  <c r="AF81" i="4"/>
  <c r="AG81" i="4"/>
  <c r="AE81" i="4"/>
  <c r="L81" i="4"/>
  <c r="M81" i="4"/>
  <c r="AF61" i="4"/>
  <c r="K61" i="4"/>
  <c r="AD93" i="4"/>
  <c r="J93" i="4"/>
  <c r="AE37" i="4"/>
  <c r="AG37" i="4"/>
  <c r="AD37" i="4"/>
  <c r="AF37" i="4"/>
  <c r="K37" i="4"/>
  <c r="L37" i="4"/>
  <c r="J37" i="4"/>
  <c r="M37" i="4"/>
  <c r="J53" i="4"/>
  <c r="AE87" i="4"/>
  <c r="AG87" i="4"/>
  <c r="AF87" i="4"/>
  <c r="AD87" i="4"/>
  <c r="J87" i="4"/>
  <c r="K87" i="4"/>
  <c r="L87" i="4"/>
  <c r="M87" i="4"/>
  <c r="AF26" i="4"/>
  <c r="AG26" i="4"/>
  <c r="AD26" i="4"/>
  <c r="AE26" i="4"/>
  <c r="L26" i="4"/>
  <c r="M26" i="4"/>
  <c r="K26" i="4"/>
  <c r="J26" i="4"/>
  <c r="AD102" i="4"/>
  <c r="AF102" i="4"/>
  <c r="AG102" i="4"/>
  <c r="AE102" i="4"/>
  <c r="L102" i="4"/>
  <c r="J102" i="4"/>
  <c r="K102" i="4"/>
  <c r="M102" i="4"/>
  <c r="AE33" i="4"/>
  <c r="AF33" i="4"/>
  <c r="AG33" i="4"/>
  <c r="M33" i="4"/>
  <c r="K33" i="4"/>
  <c r="L33" i="4"/>
  <c r="AG59" i="4"/>
  <c r="AF59" i="4"/>
  <c r="AE59" i="4"/>
  <c r="AD59" i="4"/>
  <c r="J59" i="4"/>
  <c r="K59" i="4"/>
  <c r="M59" i="4"/>
  <c r="L59" i="4"/>
  <c r="AH67" i="4"/>
  <c r="N15" i="4" l="1"/>
  <c r="N74" i="4"/>
  <c r="N86" i="4"/>
  <c r="N73" i="4"/>
  <c r="N19" i="4"/>
  <c r="AH35" i="4"/>
  <c r="AG53" i="4"/>
  <c r="J55" i="4"/>
  <c r="N55" i="4" s="1"/>
  <c r="J81" i="4"/>
  <c r="N81" i="4" s="1"/>
  <c r="J30" i="4"/>
  <c r="L72" i="4"/>
  <c r="AE97" i="4"/>
  <c r="AH15" i="4"/>
  <c r="K53" i="4"/>
  <c r="AF53" i="4"/>
  <c r="AG55" i="4"/>
  <c r="M30" i="4"/>
  <c r="AG30" i="4"/>
  <c r="L53" i="4"/>
  <c r="AD53" i="4"/>
  <c r="L49" i="4"/>
  <c r="M53" i="4"/>
  <c r="K30" i="4"/>
  <c r="AF30" i="4"/>
  <c r="AE49" i="4"/>
  <c r="AF34" i="4"/>
  <c r="J49" i="4"/>
  <c r="N49" i="4" s="1"/>
  <c r="AF49" i="4"/>
  <c r="L30" i="4"/>
  <c r="AH60" i="4"/>
  <c r="AH17" i="4"/>
  <c r="AH19" i="4"/>
  <c r="AH50" i="4"/>
  <c r="L93" i="4"/>
  <c r="AF93" i="4"/>
  <c r="J61" i="4"/>
  <c r="N61" i="4" s="1"/>
  <c r="AG61" i="4"/>
  <c r="K62" i="4"/>
  <c r="AE62" i="4"/>
  <c r="M55" i="4"/>
  <c r="AF55" i="4"/>
  <c r="J97" i="4"/>
  <c r="L14" i="4"/>
  <c r="AD34" i="4"/>
  <c r="M34" i="4"/>
  <c r="N60" i="4"/>
  <c r="J33" i="4"/>
  <c r="N33" i="4" s="1"/>
  <c r="M93" i="4"/>
  <c r="AE93" i="4"/>
  <c r="L61" i="4"/>
  <c r="AD61" i="4"/>
  <c r="K81" i="4"/>
  <c r="J62" i="4"/>
  <c r="N62" i="4" s="1"/>
  <c r="AG62" i="4"/>
  <c r="K55" i="4"/>
  <c r="AD55" i="4"/>
  <c r="J72" i="4"/>
  <c r="M97" i="4"/>
  <c r="M14" i="4"/>
  <c r="AG14" i="4"/>
  <c r="AG34" i="4"/>
  <c r="AG22" i="4"/>
  <c r="K22" i="4"/>
  <c r="AF22" i="4"/>
  <c r="AD22" i="4"/>
  <c r="M22" i="4"/>
  <c r="AE22" i="4"/>
  <c r="L22" i="4"/>
  <c r="J22" i="4"/>
  <c r="AH58" i="4"/>
  <c r="AH73" i="4"/>
  <c r="AG49" i="4"/>
  <c r="AD49" i="4"/>
  <c r="AF28" i="4"/>
  <c r="AE28" i="4"/>
  <c r="AD28" i="4"/>
  <c r="AG28" i="4"/>
  <c r="L28" i="4"/>
  <c r="K28" i="4"/>
  <c r="M28" i="4"/>
  <c r="J28" i="4"/>
  <c r="K93" i="4"/>
  <c r="AE61" i="4"/>
  <c r="AF62" i="4"/>
  <c r="L55" i="4"/>
  <c r="AF51" i="4"/>
  <c r="L51" i="4"/>
  <c r="AD51" i="4"/>
  <c r="M51" i="4"/>
  <c r="AE51" i="4"/>
  <c r="J51" i="4"/>
  <c r="AG51" i="4"/>
  <c r="K51" i="4"/>
  <c r="N17" i="4"/>
  <c r="AH74" i="4"/>
  <c r="N50" i="4"/>
  <c r="AG69" i="4"/>
  <c r="AF69" i="4"/>
  <c r="AD69" i="4"/>
  <c r="AE69" i="4"/>
  <c r="K69" i="4"/>
  <c r="J69" i="4"/>
  <c r="M69" i="4"/>
  <c r="L69" i="4"/>
  <c r="AE27" i="4"/>
  <c r="AG27" i="4"/>
  <c r="AF27" i="4"/>
  <c r="AD27" i="4"/>
  <c r="K27" i="4"/>
  <c r="L27" i="4"/>
  <c r="J27" i="4"/>
  <c r="M27" i="4"/>
  <c r="AG18" i="4"/>
  <c r="AD18" i="4"/>
  <c r="AF18" i="4"/>
  <c r="AE18" i="4"/>
  <c r="M18" i="4"/>
  <c r="L18" i="4"/>
  <c r="K18" i="4"/>
  <c r="J18" i="4"/>
  <c r="AF42" i="4"/>
  <c r="AG42" i="4"/>
  <c r="AD42" i="4"/>
  <c r="AE42" i="4"/>
  <c r="K42" i="4"/>
  <c r="L42" i="4"/>
  <c r="J42" i="4"/>
  <c r="M42" i="4"/>
  <c r="AG16" i="4"/>
  <c r="AE16" i="4"/>
  <c r="AD16" i="4"/>
  <c r="AF16" i="4"/>
  <c r="K16" i="4"/>
  <c r="J16" i="4"/>
  <c r="M16" i="4"/>
  <c r="L16" i="4"/>
  <c r="AG80" i="4"/>
  <c r="AF80" i="4"/>
  <c r="AD80" i="4"/>
  <c r="AE80" i="4"/>
  <c r="M80" i="4"/>
  <c r="J80" i="4"/>
  <c r="L80" i="4"/>
  <c r="K80" i="4"/>
  <c r="AG68" i="4"/>
  <c r="AD68" i="4"/>
  <c r="AE68" i="4"/>
  <c r="AF68" i="4"/>
  <c r="K68" i="4"/>
  <c r="L68" i="4"/>
  <c r="J68" i="4"/>
  <c r="M68" i="4"/>
  <c r="AG7" i="4"/>
  <c r="L97" i="4"/>
  <c r="N97" i="4" s="1"/>
  <c r="AD97" i="4"/>
  <c r="K14" i="4"/>
  <c r="AE14" i="4"/>
  <c r="L34" i="4"/>
  <c r="AH86" i="4"/>
  <c r="N58" i="4"/>
  <c r="AE52" i="4"/>
  <c r="AF52" i="4"/>
  <c r="AD52" i="4"/>
  <c r="AG52" i="4"/>
  <c r="J52" i="4"/>
  <c r="K52" i="4"/>
  <c r="M52" i="4"/>
  <c r="L52" i="4"/>
  <c r="AF56" i="4"/>
  <c r="AD56" i="4"/>
  <c r="AE56" i="4"/>
  <c r="AG56" i="4"/>
  <c r="L56" i="4"/>
  <c r="K56" i="4"/>
  <c r="M56" i="4"/>
  <c r="J56" i="4"/>
  <c r="AD78" i="4"/>
  <c r="AF78" i="4"/>
  <c r="AE78" i="4"/>
  <c r="AG78" i="4"/>
  <c r="M78" i="4"/>
  <c r="K78" i="4"/>
  <c r="J78" i="4"/>
  <c r="L78" i="4"/>
  <c r="AG21" i="4"/>
  <c r="L21" i="4"/>
  <c r="AD21" i="4"/>
  <c r="J21" i="4"/>
  <c r="AE21" i="4"/>
  <c r="M21" i="4"/>
  <c r="AF21" i="4"/>
  <c r="K21" i="4"/>
  <c r="AF66" i="4"/>
  <c r="AD66" i="4"/>
  <c r="AG66" i="4"/>
  <c r="AE66" i="4"/>
  <c r="K66" i="4"/>
  <c r="L66" i="4"/>
  <c r="J66" i="4"/>
  <c r="M66" i="4"/>
  <c r="AE76" i="4"/>
  <c r="AG76" i="4"/>
  <c r="AD76" i="4"/>
  <c r="AF76" i="4"/>
  <c r="L76" i="4"/>
  <c r="K76" i="4"/>
  <c r="M76" i="4"/>
  <c r="J76" i="4"/>
  <c r="K97" i="4"/>
  <c r="AG97" i="4"/>
  <c r="AF99" i="4"/>
  <c r="J99" i="4"/>
  <c r="L99" i="4"/>
  <c r="AG99" i="4"/>
  <c r="M99" i="4"/>
  <c r="AE99" i="4"/>
  <c r="K99" i="4"/>
  <c r="L3" i="4"/>
  <c r="AH4" i="4"/>
  <c r="AF3" i="4"/>
  <c r="N63" i="4"/>
  <c r="AH63" i="4"/>
  <c r="AF7" i="4"/>
  <c r="M7" i="4"/>
  <c r="L43" i="4"/>
  <c r="J7" i="4"/>
  <c r="AE43" i="4"/>
  <c r="J43" i="4"/>
  <c r="AG43" i="4"/>
  <c r="M3" i="4"/>
  <c r="AG3" i="4"/>
  <c r="M43" i="4"/>
  <c r="AF43" i="4"/>
  <c r="K3" i="4"/>
  <c r="AE3" i="4"/>
  <c r="K43" i="4"/>
  <c r="J3" i="4"/>
  <c r="AH41" i="4"/>
  <c r="N4" i="4"/>
  <c r="AD57" i="4"/>
  <c r="AG57" i="4"/>
  <c r="AE57" i="4"/>
  <c r="AF57" i="4"/>
  <c r="L57" i="4"/>
  <c r="K57" i="4"/>
  <c r="J57" i="4"/>
  <c r="M57" i="4"/>
  <c r="J40" i="4"/>
  <c r="AE40" i="4"/>
  <c r="K40" i="4"/>
  <c r="AD40" i="4"/>
  <c r="M40" i="4"/>
  <c r="AG40" i="4"/>
  <c r="AE38" i="4"/>
  <c r="K38" i="4"/>
  <c r="AH44" i="4"/>
  <c r="L40" i="4"/>
  <c r="L38" i="4"/>
  <c r="K7" i="4"/>
  <c r="AD7" i="4"/>
  <c r="J38" i="4"/>
  <c r="AD38" i="4"/>
  <c r="AG38" i="4"/>
  <c r="L7" i="4"/>
  <c r="M38" i="4"/>
  <c r="AD8" i="4"/>
  <c r="AG8" i="4"/>
  <c r="AF8" i="4"/>
  <c r="AE8" i="4"/>
  <c r="K8" i="4"/>
  <c r="M8" i="4"/>
  <c r="J8" i="4"/>
  <c r="L8" i="4"/>
  <c r="N44" i="4"/>
  <c r="AG11" i="4"/>
  <c r="AE11" i="4"/>
  <c r="AF11" i="4"/>
  <c r="AD11" i="4"/>
  <c r="K11" i="4"/>
  <c r="J11" i="4"/>
  <c r="L11" i="4"/>
  <c r="M11" i="4"/>
  <c r="N41" i="4"/>
  <c r="AH9" i="4"/>
  <c r="AF10" i="4"/>
  <c r="AE10" i="4"/>
  <c r="AG10" i="4"/>
  <c r="AD10" i="4"/>
  <c r="L10" i="4"/>
  <c r="M10" i="4"/>
  <c r="K10" i="4"/>
  <c r="J10" i="4"/>
  <c r="N9" i="4"/>
  <c r="L32" i="4"/>
  <c r="AE32" i="4"/>
  <c r="AH94" i="4"/>
  <c r="AH13" i="4"/>
  <c r="K32" i="4"/>
  <c r="AF96" i="4"/>
  <c r="AD96" i="4"/>
  <c r="AE96" i="4"/>
  <c r="AG96" i="4"/>
  <c r="M96" i="4"/>
  <c r="L96" i="4"/>
  <c r="J96" i="4"/>
  <c r="K96" i="4"/>
  <c r="N20" i="4"/>
  <c r="N14" i="4"/>
  <c r="M32" i="4"/>
  <c r="AD32" i="4"/>
  <c r="N24" i="4"/>
  <c r="AH23" i="4"/>
  <c r="N94" i="4"/>
  <c r="AH20" i="4"/>
  <c r="N12" i="4"/>
  <c r="AF32" i="4"/>
  <c r="N23" i="4"/>
  <c r="AE95" i="4"/>
  <c r="AF95" i="4"/>
  <c r="AD95" i="4"/>
  <c r="AG95" i="4"/>
  <c r="K95" i="4"/>
  <c r="M95" i="4"/>
  <c r="L95" i="4"/>
  <c r="J95" i="4"/>
  <c r="J32" i="4"/>
  <c r="AH24" i="4"/>
  <c r="N13" i="4"/>
  <c r="AH12" i="4"/>
  <c r="AH26" i="4"/>
  <c r="N87" i="4"/>
  <c r="AH79" i="4"/>
  <c r="N30" i="4"/>
  <c r="N91" i="4"/>
  <c r="AH72" i="4"/>
  <c r="AD29" i="4"/>
  <c r="AE29" i="4"/>
  <c r="AG29" i="4"/>
  <c r="AF29" i="4"/>
  <c r="J29" i="4"/>
  <c r="L29" i="4"/>
  <c r="K29" i="4"/>
  <c r="M29" i="4"/>
  <c r="AH33" i="4"/>
  <c r="N102" i="4"/>
  <c r="AE101" i="4"/>
  <c r="AD101" i="4"/>
  <c r="AG101" i="4"/>
  <c r="AF101" i="4"/>
  <c r="M101" i="4"/>
  <c r="K101" i="4"/>
  <c r="L101" i="4"/>
  <c r="J101" i="4"/>
  <c r="AH87" i="4"/>
  <c r="AF54" i="4"/>
  <c r="AD54" i="4"/>
  <c r="AG54" i="4"/>
  <c r="AE54" i="4"/>
  <c r="L54" i="4"/>
  <c r="K54" i="4"/>
  <c r="M54" i="4"/>
  <c r="J54" i="4"/>
  <c r="N75" i="4"/>
  <c r="AH75" i="4"/>
  <c r="AE83" i="4"/>
  <c r="AF83" i="4"/>
  <c r="AG83" i="4"/>
  <c r="AD83" i="4"/>
  <c r="M83" i="4"/>
  <c r="J83" i="4"/>
  <c r="L83" i="4"/>
  <c r="K83" i="4"/>
  <c r="AH59" i="4"/>
  <c r="N26" i="4"/>
  <c r="AD82" i="4"/>
  <c r="AF82" i="4"/>
  <c r="AG82" i="4"/>
  <c r="AE82" i="4"/>
  <c r="K82" i="4"/>
  <c r="M82" i="4"/>
  <c r="L82" i="4"/>
  <c r="J82" i="4"/>
  <c r="N37" i="4"/>
  <c r="AH37" i="4"/>
  <c r="AF88" i="4"/>
  <c r="AD88" i="4"/>
  <c r="AE88" i="4"/>
  <c r="AG88" i="4"/>
  <c r="K88" i="4"/>
  <c r="M88" i="4"/>
  <c r="J88" i="4"/>
  <c r="L88" i="4"/>
  <c r="AF5" i="4"/>
  <c r="AD5" i="4"/>
  <c r="AG5" i="4"/>
  <c r="AE5" i="4"/>
  <c r="J5" i="4"/>
  <c r="M5" i="4"/>
  <c r="L5" i="4"/>
  <c r="K5" i="4"/>
  <c r="AD25" i="4"/>
  <c r="AF25" i="4"/>
  <c r="AE25" i="4"/>
  <c r="AG25" i="4"/>
  <c r="M25" i="4"/>
  <c r="J25" i="4"/>
  <c r="K25" i="4"/>
  <c r="L25" i="4"/>
  <c r="AF71" i="4"/>
  <c r="AG71" i="4"/>
  <c r="AD71" i="4"/>
  <c r="AE71" i="4"/>
  <c r="K71" i="4"/>
  <c r="M71" i="4"/>
  <c r="J71" i="4"/>
  <c r="L71" i="4"/>
  <c r="AH91" i="4"/>
  <c r="AE39" i="4"/>
  <c r="AF39" i="4"/>
  <c r="AD39" i="4"/>
  <c r="AG39" i="4"/>
  <c r="J39" i="4"/>
  <c r="M39" i="4"/>
  <c r="K39" i="4"/>
  <c r="L39" i="4"/>
  <c r="AF70" i="4"/>
  <c r="AE70" i="4"/>
  <c r="AG70" i="4"/>
  <c r="AD70" i="4"/>
  <c r="L70" i="4"/>
  <c r="M70" i="4"/>
  <c r="J70" i="4"/>
  <c r="K70" i="4"/>
  <c r="AG6" i="4"/>
  <c r="AF6" i="4"/>
  <c r="AE6" i="4"/>
  <c r="AD6" i="4"/>
  <c r="L6" i="4"/>
  <c r="J6" i="4"/>
  <c r="K6" i="4"/>
  <c r="M6" i="4"/>
  <c r="AG48" i="4"/>
  <c r="AE48" i="4"/>
  <c r="AF48" i="4"/>
  <c r="AD48" i="4"/>
  <c r="K48" i="4"/>
  <c r="L48" i="4"/>
  <c r="M48" i="4"/>
  <c r="J48" i="4"/>
  <c r="AG92" i="4"/>
  <c r="AE92" i="4"/>
  <c r="AF92" i="4"/>
  <c r="AD92" i="4"/>
  <c r="M92" i="4"/>
  <c r="L92" i="4"/>
  <c r="K92" i="4"/>
  <c r="J92" i="4"/>
  <c r="AE45" i="4"/>
  <c r="AG45" i="4"/>
  <c r="AD45" i="4"/>
  <c r="AF45" i="4"/>
  <c r="M45" i="4"/>
  <c r="J45" i="4"/>
  <c r="K45" i="4"/>
  <c r="L45" i="4"/>
  <c r="N59" i="4"/>
  <c r="AE64" i="4"/>
  <c r="AF64" i="4"/>
  <c r="AG64" i="4"/>
  <c r="AD64" i="4"/>
  <c r="K64" i="4"/>
  <c r="J64" i="4"/>
  <c r="L64" i="4"/>
  <c r="M64" i="4"/>
  <c r="AH102" i="4"/>
  <c r="N53" i="4"/>
  <c r="AD85" i="4"/>
  <c r="AE85" i="4"/>
  <c r="AG85" i="4"/>
  <c r="AF85" i="4"/>
  <c r="J85" i="4"/>
  <c r="K85" i="4"/>
  <c r="L85" i="4"/>
  <c r="M85" i="4"/>
  <c r="AH81" i="4"/>
  <c r="N65" i="4"/>
  <c r="AH65" i="4"/>
  <c r="N36" i="4"/>
  <c r="AH36" i="4"/>
  <c r="N79" i="4"/>
  <c r="AF47" i="4"/>
  <c r="AE47" i="4"/>
  <c r="AD47" i="4"/>
  <c r="AG47" i="4"/>
  <c r="K47" i="4"/>
  <c r="M47" i="4"/>
  <c r="J47" i="4"/>
  <c r="L47" i="4"/>
  <c r="AE31" i="4"/>
  <c r="AG31" i="4"/>
  <c r="AD31" i="4"/>
  <c r="AF31" i="4"/>
  <c r="K31" i="4"/>
  <c r="M31" i="4"/>
  <c r="J31" i="4"/>
  <c r="L31" i="4"/>
  <c r="AD84" i="4"/>
  <c r="AG84" i="4"/>
  <c r="AE84" i="4"/>
  <c r="AF84" i="4"/>
  <c r="L84" i="4"/>
  <c r="K84" i="4"/>
  <c r="M84" i="4"/>
  <c r="J84" i="4"/>
  <c r="AH53" i="4" l="1"/>
  <c r="N27" i="4"/>
  <c r="N93" i="4"/>
  <c r="N42" i="4"/>
  <c r="N76" i="4"/>
  <c r="N56" i="4"/>
  <c r="N72" i="4"/>
  <c r="N34" i="4"/>
  <c r="AH30" i="4"/>
  <c r="AH7" i="4"/>
  <c r="AH61" i="4"/>
  <c r="AH49" i="4"/>
  <c r="AH55" i="4"/>
  <c r="AH34" i="4"/>
  <c r="AH93" i="4"/>
  <c r="AH97" i="4"/>
  <c r="AH80" i="4"/>
  <c r="AH16" i="4"/>
  <c r="AH42" i="4"/>
  <c r="AH69" i="4"/>
  <c r="AH62" i="4"/>
  <c r="AH14" i="4"/>
  <c r="N21" i="4"/>
  <c r="AH78" i="4"/>
  <c r="N52" i="4"/>
  <c r="AH68" i="4"/>
  <c r="N18" i="4"/>
  <c r="AH27" i="4"/>
  <c r="N51" i="4"/>
  <c r="AH76" i="4"/>
  <c r="N66" i="4"/>
  <c r="AH21" i="4"/>
  <c r="N78" i="4"/>
  <c r="AH52" i="4"/>
  <c r="N80" i="4"/>
  <c r="N16" i="4"/>
  <c r="AH18" i="4"/>
  <c r="N69" i="4"/>
  <c r="N28" i="4"/>
  <c r="N22" i="4"/>
  <c r="AH22" i="4"/>
  <c r="AH66" i="4"/>
  <c r="AH56" i="4"/>
  <c r="N68" i="4"/>
  <c r="AF90" i="4"/>
  <c r="AD90" i="4"/>
  <c r="AE90" i="4"/>
  <c r="AG90" i="4"/>
  <c r="K90" i="4"/>
  <c r="L90" i="4"/>
  <c r="M90" i="4"/>
  <c r="J90" i="4"/>
  <c r="AH51" i="4"/>
  <c r="AH28" i="4"/>
  <c r="AH99" i="4"/>
  <c r="N99" i="4"/>
  <c r="AH43" i="4"/>
  <c r="AH3" i="4"/>
  <c r="AD89" i="4"/>
  <c r="AF89" i="4"/>
  <c r="AG89" i="4"/>
  <c r="AE89" i="4"/>
  <c r="L89" i="4"/>
  <c r="L103" i="4" s="1"/>
  <c r="J89" i="4"/>
  <c r="K89" i="4"/>
  <c r="K103" i="4" s="1"/>
  <c r="M89" i="4"/>
  <c r="N43" i="4"/>
  <c r="N7" i="4"/>
  <c r="AH57" i="4"/>
  <c r="AH40" i="4"/>
  <c r="N3" i="4"/>
  <c r="N57" i="4"/>
  <c r="N38" i="4"/>
  <c r="N40" i="4"/>
  <c r="AH38" i="4"/>
  <c r="N11" i="4"/>
  <c r="N10" i="4"/>
  <c r="AH10" i="4"/>
  <c r="AH11" i="4"/>
  <c r="N8" i="4"/>
  <c r="AH8" i="4"/>
  <c r="N95" i="4"/>
  <c r="N32" i="4"/>
  <c r="AH32" i="4"/>
  <c r="AH95" i="4"/>
  <c r="N96" i="4"/>
  <c r="AH96" i="4"/>
  <c r="N85" i="4"/>
  <c r="AH85" i="4"/>
  <c r="AH64" i="4"/>
  <c r="AH45" i="4"/>
  <c r="AH5" i="4"/>
  <c r="N48" i="4"/>
  <c r="AH48" i="4"/>
  <c r="AH6" i="4"/>
  <c r="AH70" i="4"/>
  <c r="N101" i="4"/>
  <c r="N70" i="4"/>
  <c r="AH39" i="4"/>
  <c r="N71" i="4"/>
  <c r="AH71" i="4"/>
  <c r="N5" i="4"/>
  <c r="N88" i="4"/>
  <c r="N83" i="4"/>
  <c r="AH54" i="4"/>
  <c r="N29" i="4"/>
  <c r="AH29" i="4"/>
  <c r="N84" i="4"/>
  <c r="N92" i="4"/>
  <c r="AH92" i="4"/>
  <c r="N39" i="4"/>
  <c r="AH25" i="4"/>
  <c r="N82" i="4"/>
  <c r="AH83" i="4"/>
  <c r="N54" i="4"/>
  <c r="N45" i="4"/>
  <c r="AH84" i="4"/>
  <c r="N31" i="4"/>
  <c r="AH31" i="4"/>
  <c r="N47" i="4"/>
  <c r="AH47" i="4"/>
  <c r="N64" i="4"/>
  <c r="N6" i="4"/>
  <c r="N25" i="4"/>
  <c r="AH88" i="4"/>
  <c r="AH82" i="4"/>
  <c r="AH101" i="4"/>
  <c r="M103" i="4" l="1"/>
  <c r="N90" i="4"/>
  <c r="AF103" i="4"/>
  <c r="AE103" i="4"/>
  <c r="AG103" i="4"/>
  <c r="AH90" i="4"/>
  <c r="N89" i="4"/>
  <c r="AH89" i="4"/>
  <c r="AD103" i="4"/>
  <c r="J103" i="4"/>
  <c r="N103" i="4"/>
  <c r="AH103" i="4" l="1"/>
  <c r="W27" i="4"/>
  <c r="AL27" i="4" s="1"/>
  <c r="W91" i="4"/>
  <c r="AL91" i="4" s="1"/>
  <c r="W7" i="4"/>
  <c r="AL7" i="4" s="1"/>
  <c r="V56" i="4"/>
  <c r="AK56" i="4" s="1"/>
  <c r="U34" i="4"/>
  <c r="AJ34" i="4" s="1"/>
  <c r="W100" i="4"/>
  <c r="AL100" i="4" s="1"/>
  <c r="W73" i="4"/>
  <c r="AL73" i="4" s="1"/>
  <c r="W14" i="4"/>
  <c r="AL14" i="4" s="1"/>
  <c r="V71" i="4"/>
  <c r="AK71" i="4" s="1"/>
  <c r="U79" i="4"/>
  <c r="AJ79" i="4" s="1"/>
  <c r="W64" i="4"/>
  <c r="AL64" i="4" s="1"/>
  <c r="U91" i="4"/>
  <c r="AJ91" i="4" s="1"/>
  <c r="U70" i="4"/>
  <c r="AJ70" i="4" s="1"/>
  <c r="V45" i="4"/>
  <c r="AK45" i="4" s="1"/>
  <c r="W82" i="4"/>
  <c r="AL82" i="4" s="1"/>
  <c r="U63" i="4"/>
  <c r="AJ63" i="4" s="1"/>
  <c r="U72" i="4"/>
  <c r="AJ72" i="4" s="1"/>
  <c r="V40" i="4"/>
  <c r="AK40" i="4" s="1"/>
  <c r="V61" i="4"/>
  <c r="AK61" i="4" s="1"/>
  <c r="U30" i="4"/>
  <c r="AJ30" i="4" s="1"/>
  <c r="U102" i="4"/>
  <c r="AJ102" i="4" s="1"/>
  <c r="W22" i="4"/>
  <c r="AL22" i="4" s="1"/>
  <c r="U42" i="4"/>
  <c r="AJ42" i="4" s="1"/>
  <c r="V43" i="4"/>
  <c r="AK43" i="4" s="1"/>
  <c r="V24" i="4"/>
  <c r="AK24" i="4" s="1"/>
  <c r="V70" i="4"/>
  <c r="AK70" i="4" s="1"/>
  <c r="U58" i="4"/>
  <c r="AJ58" i="4" s="1"/>
  <c r="W15" i="4"/>
  <c r="AL15" i="4" s="1"/>
  <c r="V90" i="4"/>
  <c r="AK90" i="4" s="1"/>
  <c r="W42" i="4"/>
  <c r="AL42" i="4" s="1"/>
  <c r="V46" i="4"/>
  <c r="AK46" i="4" s="1"/>
  <c r="U13" i="4"/>
  <c r="AJ13" i="4" s="1"/>
  <c r="V99" i="4"/>
  <c r="AK99" i="4" s="1"/>
  <c r="W93" i="4"/>
  <c r="AL93" i="4" s="1"/>
  <c r="V18" i="4"/>
  <c r="AK18" i="4" s="1"/>
  <c r="W62" i="4"/>
  <c r="AL62" i="4" s="1"/>
  <c r="W51" i="4"/>
  <c r="AL51" i="4" s="1"/>
  <c r="W29" i="4"/>
  <c r="AL29" i="4" s="1"/>
  <c r="U71" i="4"/>
  <c r="AJ71" i="4" s="1"/>
  <c r="W25" i="4"/>
  <c r="AL25" i="4" s="1"/>
  <c r="V85" i="4"/>
  <c r="AK85" i="4" s="1"/>
  <c r="V42" i="4"/>
  <c r="AK42" i="4" s="1"/>
  <c r="V67" i="4"/>
  <c r="AK67" i="4" s="1"/>
  <c r="W96" i="4"/>
  <c r="AL96" i="4" s="1"/>
  <c r="W71" i="4"/>
  <c r="AL71" i="4" s="1"/>
  <c r="U101" i="4"/>
  <c r="AJ101" i="4" s="1"/>
  <c r="W68" i="4"/>
  <c r="AL68" i="4" s="1"/>
  <c r="V41" i="4"/>
  <c r="AK41" i="4" s="1"/>
  <c r="U57" i="4"/>
  <c r="AJ57" i="4" s="1"/>
  <c r="V39" i="4"/>
  <c r="AK39" i="4" s="1"/>
  <c r="U50" i="4"/>
  <c r="AJ50" i="4" s="1"/>
  <c r="W39" i="4"/>
  <c r="AL39" i="4" s="1"/>
  <c r="W36" i="4"/>
  <c r="AL36" i="4" s="1"/>
  <c r="V83" i="4"/>
  <c r="AK83" i="4" s="1"/>
  <c r="V89" i="4"/>
  <c r="AK89" i="4" s="1"/>
  <c r="U24" i="4"/>
  <c r="AJ24" i="4" s="1"/>
  <c r="W80" i="4"/>
  <c r="AL80" i="4" s="1"/>
  <c r="U86" i="4"/>
  <c r="AJ86" i="4" s="1"/>
  <c r="V25" i="4"/>
  <c r="AK25" i="4" s="1"/>
  <c r="W99" i="4"/>
  <c r="AL99" i="4" s="1"/>
  <c r="V79" i="4"/>
  <c r="AK79" i="4" s="1"/>
  <c r="U74" i="4"/>
  <c r="AJ74" i="4" s="1"/>
  <c r="U80" i="4"/>
  <c r="AJ80" i="4" s="1"/>
  <c r="U6" i="4"/>
  <c r="AJ6" i="4" s="1"/>
  <c r="V10" i="4"/>
  <c r="AK10" i="4" s="1"/>
  <c r="V96" i="4"/>
  <c r="AK96" i="4" s="1"/>
  <c r="V23" i="4"/>
  <c r="AK23" i="4" s="1"/>
  <c r="U20" i="4"/>
  <c r="AJ20" i="4" s="1"/>
  <c r="U4" i="4"/>
  <c r="AJ4" i="4" s="1"/>
  <c r="V19" i="4"/>
  <c r="AK19" i="4" s="1"/>
  <c r="V21" i="4"/>
  <c r="AK21" i="4" s="1"/>
  <c r="W67" i="4"/>
  <c r="AL67" i="4" s="1"/>
  <c r="V59" i="4"/>
  <c r="AK59" i="4" s="1"/>
  <c r="U39" i="4"/>
  <c r="AJ39" i="4" s="1"/>
  <c r="W72" i="4"/>
  <c r="AL72" i="4" s="1"/>
  <c r="V38" i="4"/>
  <c r="AK38" i="4" s="1"/>
  <c r="W26" i="4"/>
  <c r="AL26" i="4" s="1"/>
  <c r="U87" i="4"/>
  <c r="AJ87" i="4" s="1"/>
  <c r="U32" i="4"/>
  <c r="AJ32" i="4" s="1"/>
  <c r="U5" i="4"/>
  <c r="AJ5" i="4" s="1"/>
  <c r="V32" i="4"/>
  <c r="AK32" i="4" s="1"/>
  <c r="W59" i="4"/>
  <c r="AL59" i="4" s="1"/>
  <c r="V74" i="4"/>
  <c r="AK74" i="4" s="1"/>
  <c r="U81" i="4"/>
  <c r="AJ81" i="4" s="1"/>
  <c r="U22" i="4"/>
  <c r="AJ22" i="4" s="1"/>
  <c r="V93" i="4"/>
  <c r="AK93" i="4" s="1"/>
  <c r="U98" i="4"/>
  <c r="AJ98" i="4" s="1"/>
  <c r="W9" i="4"/>
  <c r="AL9" i="4" s="1"/>
  <c r="U61" i="4"/>
  <c r="U43" i="4"/>
  <c r="AJ43" i="4" s="1"/>
  <c r="U93" i="4"/>
  <c r="AJ93" i="4" s="1"/>
  <c r="W35" i="4"/>
  <c r="AL35" i="4" s="1"/>
  <c r="W47" i="4"/>
  <c r="AL47" i="4" s="1"/>
  <c r="U82" i="4"/>
  <c r="AJ82" i="4" s="1"/>
  <c r="W40" i="4"/>
  <c r="AL40" i="4" s="1"/>
  <c r="U23" i="4"/>
  <c r="AJ23" i="4" s="1"/>
  <c r="U31" i="4"/>
  <c r="AJ31" i="4" s="1"/>
  <c r="W79" i="4"/>
  <c r="AL79" i="4" s="1"/>
  <c r="V11" i="4"/>
  <c r="AK11" i="4" s="1"/>
  <c r="V86" i="4"/>
  <c r="AK86" i="4" s="1"/>
  <c r="U47" i="4"/>
  <c r="AJ47" i="4" s="1"/>
  <c r="W41" i="4"/>
  <c r="AL41" i="4" s="1"/>
  <c r="V26" i="4"/>
  <c r="AK26" i="4" s="1"/>
  <c r="W81" i="4"/>
  <c r="AL81" i="4" s="1"/>
  <c r="W17" i="4"/>
  <c r="AL17" i="4" s="1"/>
  <c r="W5" i="4"/>
  <c r="AL5" i="4" s="1"/>
  <c r="V29" i="4"/>
  <c r="AK29" i="4" s="1"/>
  <c r="V48" i="4"/>
  <c r="AK48" i="4" s="1"/>
  <c r="W16" i="4"/>
  <c r="AL16" i="4" s="1"/>
  <c r="U54" i="4"/>
  <c r="AJ54" i="4" s="1"/>
  <c r="V66" i="4"/>
  <c r="AK66" i="4" s="1"/>
  <c r="W92" i="4"/>
  <c r="AL92" i="4" s="1"/>
  <c r="V77" i="4"/>
  <c r="AK77" i="4" s="1"/>
  <c r="W78" i="4"/>
  <c r="AL78" i="4" s="1"/>
  <c r="U18" i="4"/>
  <c r="AJ18" i="4" s="1"/>
  <c r="W65" i="4"/>
  <c r="AL65" i="4" s="1"/>
  <c r="V6" i="4"/>
  <c r="AK6" i="4" s="1"/>
  <c r="W46" i="4"/>
  <c r="AL46" i="4" s="1"/>
  <c r="V4" i="4"/>
  <c r="AK4" i="4" s="1"/>
  <c r="V100" i="4"/>
  <c r="AK100" i="4" s="1"/>
  <c r="U10" i="4"/>
  <c r="AJ10" i="4" s="1"/>
  <c r="U41" i="4"/>
  <c r="AJ41" i="4" s="1"/>
  <c r="W28" i="4"/>
  <c r="AL28" i="4" s="1"/>
  <c r="W49" i="4"/>
  <c r="AL49" i="4" s="1"/>
  <c r="U49" i="4"/>
  <c r="AJ49" i="4" s="1"/>
  <c r="W18" i="4"/>
  <c r="AL18" i="4" s="1"/>
  <c r="W43" i="4"/>
  <c r="AL43" i="4" s="1"/>
  <c r="V7" i="4"/>
  <c r="AK7" i="4" s="1"/>
  <c r="U15" i="4"/>
  <c r="AJ15" i="4" s="1"/>
  <c r="W77" i="4"/>
  <c r="AL77" i="4" s="1"/>
  <c r="V73" i="4"/>
  <c r="AK73" i="4" s="1"/>
  <c r="U99" i="4"/>
  <c r="AJ99" i="4" s="1"/>
  <c r="U69" i="4"/>
  <c r="AJ69" i="4" s="1"/>
  <c r="U56" i="4"/>
  <c r="AJ56" i="4" s="1"/>
  <c r="W70" i="4"/>
  <c r="AL70" i="4" s="1"/>
  <c r="U73" i="4"/>
  <c r="AJ73" i="4" s="1"/>
  <c r="U78" i="4"/>
  <c r="AJ78" i="4" s="1"/>
  <c r="W23" i="4"/>
  <c r="AL23" i="4" s="1"/>
  <c r="W66" i="4"/>
  <c r="AL66" i="4" s="1"/>
  <c r="U44" i="4"/>
  <c r="AJ44" i="4" s="1"/>
  <c r="U36" i="4"/>
  <c r="AJ36" i="4" s="1"/>
  <c r="V55" i="4"/>
  <c r="AK55" i="4" s="1"/>
  <c r="U92" i="4"/>
  <c r="AJ92" i="4" s="1"/>
  <c r="V91" i="4"/>
  <c r="AK91" i="4" s="1"/>
  <c r="W76" i="4"/>
  <c r="AL76" i="4" s="1"/>
  <c r="U46" i="4"/>
  <c r="AJ46" i="4" s="1"/>
  <c r="W85" i="4"/>
  <c r="AL85" i="4" s="1"/>
  <c r="V88" i="4"/>
  <c r="AK88" i="4" s="1"/>
  <c r="U95" i="4"/>
  <c r="AJ95" i="4" s="1"/>
  <c r="V22" i="4"/>
  <c r="AK22" i="4" s="1"/>
  <c r="V58" i="4"/>
  <c r="AK58" i="4" s="1"/>
  <c r="W30" i="4"/>
  <c r="AL30" i="4" s="1"/>
  <c r="U45" i="4"/>
  <c r="AJ45" i="4" s="1"/>
  <c r="V47" i="4"/>
  <c r="AK47" i="4" s="1"/>
  <c r="V31" i="4"/>
  <c r="AK31" i="4" s="1"/>
  <c r="V12" i="4"/>
  <c r="AK12" i="4" s="1"/>
  <c r="W69" i="4"/>
  <c r="AL69" i="4" s="1"/>
  <c r="W61" i="4"/>
  <c r="AL61" i="4" s="1"/>
  <c r="V52" i="4"/>
  <c r="AK52" i="4" s="1"/>
  <c r="W87" i="4"/>
  <c r="AL87" i="4" s="1"/>
  <c r="U38" i="4"/>
  <c r="AJ38" i="4" s="1"/>
  <c r="W84" i="4"/>
  <c r="AL84" i="4" s="1"/>
  <c r="W48" i="4"/>
  <c r="AL48" i="4" s="1"/>
  <c r="W45" i="4"/>
  <c r="AL45" i="4" s="1"/>
  <c r="W8" i="4"/>
  <c r="AL8" i="4" s="1"/>
  <c r="W55" i="4"/>
  <c r="AL55" i="4" s="1"/>
  <c r="U7" i="4"/>
  <c r="AJ7" i="4" s="1"/>
  <c r="W58" i="4"/>
  <c r="AL58" i="4" s="1"/>
  <c r="V95" i="4"/>
  <c r="AK95" i="4" s="1"/>
  <c r="U8" i="4"/>
  <c r="AJ8" i="4" s="1"/>
  <c r="W74" i="4"/>
  <c r="AL74" i="4" s="1"/>
  <c r="V35" i="4"/>
  <c r="AK35" i="4" s="1"/>
  <c r="W90" i="4"/>
  <c r="AL90" i="4" s="1"/>
  <c r="V64" i="4"/>
  <c r="AK64" i="4" s="1"/>
  <c r="U60" i="4"/>
  <c r="AJ60" i="4" s="1"/>
  <c r="V80" i="4"/>
  <c r="AK80" i="4" s="1"/>
  <c r="V102" i="4"/>
  <c r="AK102" i="4" s="1"/>
  <c r="U37" i="4"/>
  <c r="AJ37" i="4" s="1"/>
  <c r="U11" i="4"/>
  <c r="AJ11" i="4" s="1"/>
  <c r="V84" i="4"/>
  <c r="AK84" i="4" s="1"/>
  <c r="W57" i="4"/>
  <c r="AL57" i="4" s="1"/>
  <c r="V72" i="4"/>
  <c r="AK72" i="4" s="1"/>
  <c r="V82" i="4"/>
  <c r="AK82" i="4" s="1"/>
  <c r="V54" i="4"/>
  <c r="W98" i="4"/>
  <c r="AL98" i="4" s="1"/>
  <c r="V69" i="4"/>
  <c r="AK69" i="4" s="1"/>
  <c r="U75" i="4"/>
  <c r="AJ75" i="4" s="1"/>
  <c r="V17" i="4"/>
  <c r="AK17" i="4" s="1"/>
  <c r="U17" i="4"/>
  <c r="AJ17" i="4" s="1"/>
  <c r="W97" i="4"/>
  <c r="AL97" i="4" s="1"/>
  <c r="U83" i="4"/>
  <c r="AJ83" i="4" s="1"/>
  <c r="V44" i="4"/>
  <c r="AK44" i="4" s="1"/>
  <c r="U51" i="4"/>
  <c r="AJ51" i="4" s="1"/>
  <c r="W89" i="4"/>
  <c r="AL89" i="4" s="1"/>
  <c r="W102" i="4"/>
  <c r="AL102" i="4" s="1"/>
  <c r="W52" i="4"/>
  <c r="AL52" i="4" s="1"/>
  <c r="U27" i="4"/>
  <c r="AJ27" i="4" s="1"/>
  <c r="U100" i="4"/>
  <c r="AJ100" i="4" s="1"/>
  <c r="V87" i="4"/>
  <c r="AK87" i="4" s="1"/>
  <c r="W37" i="4"/>
  <c r="AL37" i="4" s="1"/>
  <c r="U84" i="4"/>
  <c r="AJ84" i="4" s="1"/>
  <c r="U89" i="4"/>
  <c r="AJ89" i="4" s="1"/>
  <c r="V5" i="4"/>
  <c r="AK5" i="4" s="1"/>
  <c r="U55" i="4"/>
  <c r="W13" i="4"/>
  <c r="AL13" i="4" s="1"/>
  <c r="U35" i="4"/>
  <c r="AJ35" i="4" s="1"/>
  <c r="W24" i="4"/>
  <c r="AL24" i="4" s="1"/>
  <c r="W32" i="4"/>
  <c r="AL32" i="4" s="1"/>
  <c r="U53" i="4"/>
  <c r="AJ53" i="4" s="1"/>
  <c r="V53" i="4"/>
  <c r="AK53" i="4" s="1"/>
  <c r="U28" i="4"/>
  <c r="AJ28" i="4" s="1"/>
  <c r="U29" i="4"/>
  <c r="V37" i="4"/>
  <c r="AK37" i="4" s="1"/>
  <c r="U48" i="4"/>
  <c r="AJ48" i="4" s="1"/>
  <c r="U14" i="4"/>
  <c r="AJ14" i="4" s="1"/>
  <c r="W63" i="4"/>
  <c r="AL63" i="4" s="1"/>
  <c r="W31" i="4"/>
  <c r="AL31" i="4" s="1"/>
  <c r="V51" i="4"/>
  <c r="AK51" i="4" s="1"/>
  <c r="V27" i="4"/>
  <c r="AK27" i="4" s="1"/>
  <c r="V101" i="4"/>
  <c r="AK101" i="4" s="1"/>
  <c r="W6" i="4"/>
  <c r="AL6" i="4" s="1"/>
  <c r="V33" i="4"/>
  <c r="AK33" i="4" s="1"/>
  <c r="U85" i="4"/>
  <c r="AJ85" i="4" s="1"/>
  <c r="U33" i="4"/>
  <c r="AJ33" i="4" s="1"/>
  <c r="U40" i="4"/>
  <c r="AJ40" i="4" s="1"/>
  <c r="U97" i="4"/>
  <c r="AJ97" i="4" s="1"/>
  <c r="V50" i="4"/>
  <c r="AK50" i="4" s="1"/>
  <c r="W95" i="4"/>
  <c r="AL95" i="4" s="1"/>
  <c r="U64" i="4"/>
  <c r="AJ64" i="4" s="1"/>
  <c r="U21" i="4"/>
  <c r="AJ21" i="4" s="1"/>
  <c r="V49" i="4"/>
  <c r="AK49" i="4" s="1"/>
  <c r="W60" i="4"/>
  <c r="AL60" i="4" s="1"/>
  <c r="U25" i="4"/>
  <c r="AJ25" i="4" s="1"/>
  <c r="V20" i="4"/>
  <c r="AK20" i="4" s="1"/>
  <c r="W33" i="4"/>
  <c r="AL33" i="4" s="1"/>
  <c r="U96" i="4"/>
  <c r="AJ96" i="4" s="1"/>
  <c r="V78" i="4"/>
  <c r="AK78" i="4" s="1"/>
  <c r="W101" i="4"/>
  <c r="AL101" i="4" s="1"/>
  <c r="W83" i="4"/>
  <c r="AL83" i="4" s="1"/>
  <c r="V15" i="4"/>
  <c r="AK15" i="4" s="1"/>
  <c r="U12" i="4"/>
  <c r="AJ12" i="4" s="1"/>
  <c r="U62" i="4"/>
  <c r="AJ62" i="4" s="1"/>
  <c r="W53" i="4"/>
  <c r="AL53" i="4" s="1"/>
  <c r="W20" i="4"/>
  <c r="AL20" i="4" s="1"/>
  <c r="V57" i="4"/>
  <c r="AK57" i="4" s="1"/>
  <c r="W34" i="4"/>
  <c r="AL34" i="4" s="1"/>
  <c r="V65" i="4"/>
  <c r="AK65" i="4" s="1"/>
  <c r="V68" i="4"/>
  <c r="AK68" i="4" s="1"/>
  <c r="U66" i="4"/>
  <c r="AJ66" i="4" s="1"/>
  <c r="U76" i="4"/>
  <c r="AJ76" i="4" s="1"/>
  <c r="V94" i="4"/>
  <c r="AK94" i="4" s="1"/>
  <c r="V75" i="4"/>
  <c r="AK75" i="4" s="1"/>
  <c r="V14" i="4"/>
  <c r="AK14" i="4" s="1"/>
  <c r="U52" i="4"/>
  <c r="W54" i="4"/>
  <c r="AL54" i="4" s="1"/>
  <c r="W75" i="4"/>
  <c r="AL75" i="4" s="1"/>
  <c r="W10" i="4"/>
  <c r="AL10" i="4" s="1"/>
  <c r="W12" i="4"/>
  <c r="AL12" i="4" s="1"/>
  <c r="W50" i="4"/>
  <c r="AL50" i="4" s="1"/>
  <c r="V97" i="4"/>
  <c r="AK97" i="4" s="1"/>
  <c r="V9" i="4"/>
  <c r="AK9" i="4" s="1"/>
  <c r="V8" i="4"/>
  <c r="AK8" i="4" s="1"/>
  <c r="W11" i="4"/>
  <c r="AL11" i="4" s="1"/>
  <c r="W38" i="4"/>
  <c r="AL38" i="4" s="1"/>
  <c r="U68" i="4"/>
  <c r="AJ68" i="4" s="1"/>
  <c r="U94" i="4"/>
  <c r="AJ94" i="4" s="1"/>
  <c r="V63" i="4"/>
  <c r="AK63" i="4" s="1"/>
  <c r="U77" i="4"/>
  <c r="AJ77" i="4" s="1"/>
  <c r="V16" i="4"/>
  <c r="AK16" i="4" s="1"/>
  <c r="U9" i="4"/>
  <c r="AJ9" i="4" s="1"/>
  <c r="W94" i="4"/>
  <c r="AL94" i="4" s="1"/>
  <c r="W44" i="4"/>
  <c r="AL44" i="4" s="1"/>
  <c r="V92" i="4"/>
  <c r="AK92" i="4" s="1"/>
  <c r="V13" i="4"/>
  <c r="AK13" i="4" s="1"/>
  <c r="V36" i="4"/>
  <c r="U65" i="4"/>
  <c r="AJ65" i="4" s="1"/>
  <c r="W4" i="4"/>
  <c r="AL4" i="4" s="1"/>
  <c r="V34" i="4"/>
  <c r="AK34" i="4" s="1"/>
  <c r="U16" i="4"/>
  <c r="AJ16" i="4" s="1"/>
  <c r="V28" i="4"/>
  <c r="AK28" i="4" s="1"/>
  <c r="U26" i="4"/>
  <c r="AJ26" i="4" s="1"/>
  <c r="V98" i="4"/>
  <c r="AK98" i="4" s="1"/>
  <c r="U88" i="4"/>
  <c r="AJ88" i="4" s="1"/>
  <c r="V60" i="4"/>
  <c r="AK60" i="4" s="1"/>
  <c r="V62" i="4"/>
  <c r="AK62" i="4" s="1"/>
  <c r="W88" i="4"/>
  <c r="AL88" i="4" s="1"/>
  <c r="W19" i="4"/>
  <c r="AL19" i="4" s="1"/>
  <c r="V81" i="4"/>
  <c r="AK81" i="4" s="1"/>
  <c r="U59" i="4"/>
  <c r="AJ59" i="4" s="1"/>
  <c r="U19" i="4"/>
  <c r="AJ19" i="4" s="1"/>
  <c r="W56" i="4"/>
  <c r="AL56" i="4" s="1"/>
  <c r="V30" i="4"/>
  <c r="AK30" i="4" s="1"/>
  <c r="U67" i="4"/>
  <c r="AJ67" i="4" s="1"/>
  <c r="U90" i="4"/>
  <c r="AJ90" i="4" s="1"/>
  <c r="W21" i="4"/>
  <c r="AL21" i="4" s="1"/>
  <c r="V76" i="4"/>
  <c r="AK76" i="4" s="1"/>
  <c r="W86" i="4"/>
  <c r="AL86" i="4" s="1"/>
  <c r="S41" i="4" l="1"/>
  <c r="T41" i="4"/>
  <c r="T55" i="4"/>
  <c r="AI55" i="4" s="1"/>
  <c r="S55" i="4"/>
  <c r="T76" i="4"/>
  <c r="S76" i="4"/>
  <c r="T96" i="4"/>
  <c r="S96" i="4"/>
  <c r="T34" i="4"/>
  <c r="S34" i="4"/>
  <c r="T7" i="4"/>
  <c r="S7" i="4"/>
  <c r="T5" i="4"/>
  <c r="S5" i="4"/>
  <c r="T32" i="4"/>
  <c r="S32" i="4"/>
  <c r="T36" i="4"/>
  <c r="AI36" i="4" s="1"/>
  <c r="S36" i="4"/>
  <c r="T31" i="4"/>
  <c r="S31" i="4"/>
  <c r="T73" i="4"/>
  <c r="S73" i="4"/>
  <c r="T57" i="4"/>
  <c r="S57" i="4"/>
  <c r="T16" i="4"/>
  <c r="S16" i="4"/>
  <c r="T78" i="4"/>
  <c r="S78" i="4"/>
  <c r="T71" i="4"/>
  <c r="S71" i="4"/>
  <c r="T47" i="4"/>
  <c r="S47" i="4"/>
  <c r="T15" i="4"/>
  <c r="S15" i="4"/>
  <c r="U3" i="4"/>
  <c r="P103" i="4"/>
  <c r="T80" i="4"/>
  <c r="S80" i="4"/>
  <c r="AJ52" i="4"/>
  <c r="T59" i="4"/>
  <c r="S59" i="4"/>
  <c r="T9" i="4"/>
  <c r="S9" i="4"/>
  <c r="T86" i="4"/>
  <c r="S86" i="4"/>
  <c r="T25" i="4"/>
  <c r="S25" i="4"/>
  <c r="T10" i="4"/>
  <c r="S10" i="4"/>
  <c r="T74" i="4"/>
  <c r="S74" i="4"/>
  <c r="T90" i="4"/>
  <c r="S90" i="4"/>
  <c r="T69" i="4"/>
  <c r="S69" i="4"/>
  <c r="T24" i="4"/>
  <c r="S24" i="4"/>
  <c r="T87" i="4"/>
  <c r="S87" i="4"/>
  <c r="T102" i="4"/>
  <c r="S102" i="4"/>
  <c r="AK36" i="4"/>
  <c r="W3" i="4"/>
  <c r="R103" i="4"/>
  <c r="T48" i="4"/>
  <c r="S48" i="4"/>
  <c r="T56" i="4"/>
  <c r="S56" i="4"/>
  <c r="T62" i="4"/>
  <c r="S62" i="4"/>
  <c r="T39" i="4"/>
  <c r="S39" i="4"/>
  <c r="T18" i="4"/>
  <c r="S18" i="4"/>
  <c r="S22" i="4"/>
  <c r="T22" i="4"/>
  <c r="T29" i="4"/>
  <c r="AI29" i="4" s="1"/>
  <c r="S29" i="4"/>
  <c r="T21" i="4"/>
  <c r="S21" i="4"/>
  <c r="T26" i="4"/>
  <c r="S26" i="4"/>
  <c r="T44" i="4"/>
  <c r="S44" i="4"/>
  <c r="T19" i="4"/>
  <c r="S19" i="4"/>
  <c r="T88" i="4"/>
  <c r="S88" i="4"/>
  <c r="T99" i="4"/>
  <c r="S99" i="4"/>
  <c r="T93" i="4"/>
  <c r="S93" i="4"/>
  <c r="T63" i="4"/>
  <c r="S63" i="4"/>
  <c r="T58" i="4"/>
  <c r="S58" i="4"/>
  <c r="AJ61" i="4"/>
  <c r="T75" i="4"/>
  <c r="S75" i="4"/>
  <c r="T92" i="4"/>
  <c r="S92" i="4"/>
  <c r="T38" i="4"/>
  <c r="S38" i="4"/>
  <c r="T95" i="4"/>
  <c r="S95" i="4"/>
  <c r="T61" i="4"/>
  <c r="AI61" i="4" s="1"/>
  <c r="S61" i="4"/>
  <c r="T65" i="4"/>
  <c r="S65" i="4"/>
  <c r="T83" i="4"/>
  <c r="S83" i="4"/>
  <c r="T40" i="4"/>
  <c r="S40" i="4"/>
  <c r="T67" i="4"/>
  <c r="S67" i="4"/>
  <c r="T82" i="4"/>
  <c r="S82" i="4"/>
  <c r="T45" i="4"/>
  <c r="S45" i="4"/>
  <c r="T12" i="4"/>
  <c r="S12" i="4"/>
  <c r="T23" i="4"/>
  <c r="S23" i="4"/>
  <c r="T8" i="4"/>
  <c r="S8" i="4"/>
  <c r="T85" i="4"/>
  <c r="S85" i="4"/>
  <c r="T89" i="4"/>
  <c r="S89" i="4"/>
  <c r="T68" i="4"/>
  <c r="S68" i="4"/>
  <c r="T53" i="4"/>
  <c r="S53" i="4"/>
  <c r="T60" i="4"/>
  <c r="S60" i="4"/>
  <c r="T64" i="4"/>
  <c r="S64" i="4"/>
  <c r="T33" i="4"/>
  <c r="S33" i="4"/>
  <c r="T101" i="4"/>
  <c r="S101" i="4"/>
  <c r="S72" i="4"/>
  <c r="T72" i="4"/>
  <c r="T100" i="4"/>
  <c r="S100" i="4"/>
  <c r="T51" i="4"/>
  <c r="S51" i="4"/>
  <c r="T91" i="4"/>
  <c r="S91" i="4"/>
  <c r="T4" i="4"/>
  <c r="S4" i="4"/>
  <c r="T52" i="4"/>
  <c r="AI52" i="4" s="1"/>
  <c r="S52" i="4"/>
  <c r="T43" i="4"/>
  <c r="S43" i="4"/>
  <c r="T28" i="4"/>
  <c r="S28" i="4"/>
  <c r="T11" i="4"/>
  <c r="S11" i="4"/>
  <c r="T27" i="4"/>
  <c r="S27" i="4"/>
  <c r="T77" i="4"/>
  <c r="S77" i="4"/>
  <c r="T66" i="4"/>
  <c r="S66" i="4"/>
  <c r="T37" i="4"/>
  <c r="S37" i="4"/>
  <c r="T70" i="4"/>
  <c r="S70" i="4"/>
  <c r="T50" i="4"/>
  <c r="S50" i="4"/>
  <c r="T98" i="4"/>
  <c r="S98" i="4"/>
  <c r="T97" i="4"/>
  <c r="S97" i="4"/>
  <c r="AJ29" i="4"/>
  <c r="AJ55" i="4"/>
  <c r="T54" i="4"/>
  <c r="AI54" i="4" s="1"/>
  <c r="S54" i="4"/>
  <c r="T3" i="4"/>
  <c r="S3" i="4"/>
  <c r="O103" i="4"/>
  <c r="AK54" i="4"/>
  <c r="V3" i="4"/>
  <c r="Q103" i="4"/>
  <c r="T6" i="4"/>
  <c r="S6" i="4"/>
  <c r="T14" i="4"/>
  <c r="S14" i="4"/>
  <c r="T46" i="4"/>
  <c r="S46" i="4"/>
  <c r="T79" i="4"/>
  <c r="S79" i="4"/>
  <c r="T17" i="4"/>
  <c r="S17" i="4"/>
  <c r="T13" i="4"/>
  <c r="S13" i="4"/>
  <c r="T94" i="4"/>
  <c r="S94" i="4"/>
  <c r="T30" i="4"/>
  <c r="S30" i="4"/>
  <c r="T42" i="4"/>
  <c r="S42" i="4"/>
  <c r="T35" i="4"/>
  <c r="S35" i="4"/>
  <c r="T84" i="4"/>
  <c r="S84" i="4"/>
  <c r="T81" i="4"/>
  <c r="S81" i="4"/>
  <c r="T20" i="4"/>
  <c r="S20" i="4"/>
  <c r="T49" i="4"/>
  <c r="S49" i="4"/>
  <c r="X29" i="4" l="1"/>
  <c r="AM61" i="4"/>
  <c r="X55" i="4"/>
  <c r="AM55" i="4"/>
  <c r="AM52" i="4"/>
  <c r="X61" i="4"/>
  <c r="X50" i="4"/>
  <c r="AI50" i="4"/>
  <c r="AM50" i="4" s="1"/>
  <c r="X37" i="4"/>
  <c r="AI37" i="4"/>
  <c r="AM37" i="4" s="1"/>
  <c r="AM54" i="4"/>
  <c r="X98" i="4"/>
  <c r="AI98" i="4"/>
  <c r="AM98" i="4" s="1"/>
  <c r="X70" i="4"/>
  <c r="AI70" i="4"/>
  <c r="AM70" i="4" s="1"/>
  <c r="X66" i="4"/>
  <c r="AI66" i="4"/>
  <c r="AM66" i="4" s="1"/>
  <c r="X27" i="4"/>
  <c r="AI27" i="4"/>
  <c r="AM27" i="4" s="1"/>
  <c r="X28" i="4"/>
  <c r="AI28" i="4"/>
  <c r="AM28" i="4" s="1"/>
  <c r="X91" i="4"/>
  <c r="AI91" i="4"/>
  <c r="AM91" i="4" s="1"/>
  <c r="X100" i="4"/>
  <c r="AI100" i="4"/>
  <c r="AM100" i="4" s="1"/>
  <c r="X101" i="4"/>
  <c r="AI101" i="4"/>
  <c r="AM101" i="4" s="1"/>
  <c r="X64" i="4"/>
  <c r="AI64" i="4"/>
  <c r="AM64" i="4" s="1"/>
  <c r="X53" i="4"/>
  <c r="AI53" i="4"/>
  <c r="AM53" i="4" s="1"/>
  <c r="X89" i="4"/>
  <c r="AI89" i="4"/>
  <c r="AM89" i="4" s="1"/>
  <c r="X8" i="4"/>
  <c r="AI8" i="4"/>
  <c r="AM8" i="4" s="1"/>
  <c r="X12" i="4"/>
  <c r="AI12" i="4"/>
  <c r="AM12" i="4" s="1"/>
  <c r="X82" i="4"/>
  <c r="AI82" i="4"/>
  <c r="AM82" i="4" s="1"/>
  <c r="X40" i="4"/>
  <c r="AI40" i="4"/>
  <c r="AM40" i="4" s="1"/>
  <c r="X38" i="4"/>
  <c r="AI38" i="4"/>
  <c r="AM38" i="4" s="1"/>
  <c r="X75" i="4"/>
  <c r="AI75" i="4"/>
  <c r="AM75" i="4" s="1"/>
  <c r="X58" i="4"/>
  <c r="AI58" i="4"/>
  <c r="AM58" i="4" s="1"/>
  <c r="X93" i="4"/>
  <c r="AI93" i="4"/>
  <c r="AM93" i="4" s="1"/>
  <c r="X73" i="4"/>
  <c r="AI73" i="4"/>
  <c r="AM73" i="4" s="1"/>
  <c r="AM36" i="4"/>
  <c r="X5" i="4"/>
  <c r="AI5" i="4"/>
  <c r="AM5" i="4" s="1"/>
  <c r="X34" i="4"/>
  <c r="AI34" i="4"/>
  <c r="AM34" i="4" s="1"/>
  <c r="X76" i="4"/>
  <c r="AI76" i="4"/>
  <c r="AM76" i="4" s="1"/>
  <c r="X49" i="4"/>
  <c r="AI49" i="4"/>
  <c r="AM49" i="4" s="1"/>
  <c r="X81" i="4"/>
  <c r="AI81" i="4"/>
  <c r="AM81" i="4" s="1"/>
  <c r="X35" i="4"/>
  <c r="AI35" i="4"/>
  <c r="AM35" i="4" s="1"/>
  <c r="X30" i="4"/>
  <c r="AI30" i="4"/>
  <c r="AM30" i="4" s="1"/>
  <c r="X13" i="4"/>
  <c r="AI13" i="4"/>
  <c r="AM13" i="4" s="1"/>
  <c r="X79" i="4"/>
  <c r="AI79" i="4"/>
  <c r="AM79" i="4" s="1"/>
  <c r="X14" i="4"/>
  <c r="AI14" i="4"/>
  <c r="AM14" i="4" s="1"/>
  <c r="V103" i="4"/>
  <c r="AK3" i="4"/>
  <c r="AK103" i="4" s="1"/>
  <c r="S103" i="4"/>
  <c r="X72" i="4"/>
  <c r="AI72" i="4"/>
  <c r="AM72" i="4" s="1"/>
  <c r="X65" i="4"/>
  <c r="AI65" i="4"/>
  <c r="AM65" i="4" s="1"/>
  <c r="X19" i="4"/>
  <c r="AI19" i="4"/>
  <c r="AM19" i="4" s="1"/>
  <c r="X26" i="4"/>
  <c r="AI26" i="4"/>
  <c r="AM26" i="4" s="1"/>
  <c r="AM29" i="4"/>
  <c r="X18" i="4"/>
  <c r="AI18" i="4"/>
  <c r="AM18" i="4" s="1"/>
  <c r="X62" i="4"/>
  <c r="AI62" i="4"/>
  <c r="AM62" i="4" s="1"/>
  <c r="X48" i="4"/>
  <c r="AI48" i="4"/>
  <c r="AM48" i="4" s="1"/>
  <c r="X36" i="4"/>
  <c r="X87" i="4"/>
  <c r="AI87" i="4"/>
  <c r="AM87" i="4" s="1"/>
  <c r="X69" i="4"/>
  <c r="AI69" i="4"/>
  <c r="AM69" i="4" s="1"/>
  <c r="X74" i="4"/>
  <c r="AI74" i="4"/>
  <c r="AM74" i="4" s="1"/>
  <c r="X25" i="4"/>
  <c r="AI25" i="4"/>
  <c r="AM25" i="4" s="1"/>
  <c r="X9" i="4"/>
  <c r="AI9" i="4"/>
  <c r="AM9" i="4" s="1"/>
  <c r="X52" i="4"/>
  <c r="U103" i="4"/>
  <c r="AJ3" i="4"/>
  <c r="AJ103" i="4" s="1"/>
  <c r="X47" i="4"/>
  <c r="AI47" i="4"/>
  <c r="AM47" i="4" s="1"/>
  <c r="X78" i="4"/>
  <c r="AI78" i="4"/>
  <c r="AM78" i="4" s="1"/>
  <c r="X3" i="4"/>
  <c r="T103" i="4"/>
  <c r="AI3" i="4"/>
  <c r="X97" i="4"/>
  <c r="AI97" i="4"/>
  <c r="AM97" i="4" s="1"/>
  <c r="X77" i="4"/>
  <c r="AI77" i="4"/>
  <c r="AM77" i="4" s="1"/>
  <c r="X11" i="4"/>
  <c r="AI11" i="4"/>
  <c r="AM11" i="4" s="1"/>
  <c r="X43" i="4"/>
  <c r="AI43" i="4"/>
  <c r="AM43" i="4" s="1"/>
  <c r="X4" i="4"/>
  <c r="AI4" i="4"/>
  <c r="AM4" i="4" s="1"/>
  <c r="X51" i="4"/>
  <c r="AI51" i="4"/>
  <c r="AM51" i="4" s="1"/>
  <c r="X33" i="4"/>
  <c r="AI33" i="4"/>
  <c r="AM33" i="4" s="1"/>
  <c r="X60" i="4"/>
  <c r="AI60" i="4"/>
  <c r="AM60" i="4" s="1"/>
  <c r="X68" i="4"/>
  <c r="AI68" i="4"/>
  <c r="AM68" i="4" s="1"/>
  <c r="X85" i="4"/>
  <c r="AI85" i="4"/>
  <c r="AM85" i="4" s="1"/>
  <c r="X23" i="4"/>
  <c r="AI23" i="4"/>
  <c r="AM23" i="4" s="1"/>
  <c r="X45" i="4"/>
  <c r="AI45" i="4"/>
  <c r="AM45" i="4" s="1"/>
  <c r="X67" i="4"/>
  <c r="AI67" i="4"/>
  <c r="AM67" i="4" s="1"/>
  <c r="X83" i="4"/>
  <c r="AI83" i="4"/>
  <c r="AM83" i="4" s="1"/>
  <c r="X95" i="4"/>
  <c r="AI95" i="4"/>
  <c r="AM95" i="4" s="1"/>
  <c r="X92" i="4"/>
  <c r="AI92" i="4"/>
  <c r="AM92" i="4" s="1"/>
  <c r="X63" i="4"/>
  <c r="AI63" i="4"/>
  <c r="AM63" i="4" s="1"/>
  <c r="X99" i="4"/>
  <c r="AI99" i="4"/>
  <c r="AM99" i="4" s="1"/>
  <c r="X22" i="4"/>
  <c r="AI22" i="4"/>
  <c r="AM22" i="4" s="1"/>
  <c r="X57" i="4"/>
  <c r="AI57" i="4"/>
  <c r="AM57" i="4" s="1"/>
  <c r="X31" i="4"/>
  <c r="AI31" i="4"/>
  <c r="AM31" i="4" s="1"/>
  <c r="X32" i="4"/>
  <c r="AI32" i="4"/>
  <c r="AM32" i="4" s="1"/>
  <c r="X7" i="4"/>
  <c r="AI7" i="4"/>
  <c r="AM7" i="4" s="1"/>
  <c r="X96" i="4"/>
  <c r="AI96" i="4"/>
  <c r="AM96" i="4" s="1"/>
  <c r="X20" i="4"/>
  <c r="AI20" i="4"/>
  <c r="AM20" i="4" s="1"/>
  <c r="X84" i="4"/>
  <c r="AI84" i="4"/>
  <c r="AM84" i="4" s="1"/>
  <c r="X42" i="4"/>
  <c r="AI42" i="4"/>
  <c r="AM42" i="4" s="1"/>
  <c r="X94" i="4"/>
  <c r="AI94" i="4"/>
  <c r="AM94" i="4" s="1"/>
  <c r="X17" i="4"/>
  <c r="AI17" i="4"/>
  <c r="AM17" i="4" s="1"/>
  <c r="X46" i="4"/>
  <c r="AI46" i="4"/>
  <c r="AM46" i="4" s="1"/>
  <c r="X6" i="4"/>
  <c r="AI6" i="4"/>
  <c r="AM6" i="4" s="1"/>
  <c r="X54" i="4"/>
  <c r="X88" i="4"/>
  <c r="AI88" i="4"/>
  <c r="AM88" i="4" s="1"/>
  <c r="X44" i="4"/>
  <c r="AI44" i="4"/>
  <c r="AM44" i="4" s="1"/>
  <c r="X21" i="4"/>
  <c r="AI21" i="4"/>
  <c r="AM21" i="4" s="1"/>
  <c r="X39" i="4"/>
  <c r="AI39" i="4"/>
  <c r="AM39" i="4" s="1"/>
  <c r="X56" i="4"/>
  <c r="AI56" i="4"/>
  <c r="AM56" i="4" s="1"/>
  <c r="W103" i="4"/>
  <c r="AL3" i="4"/>
  <c r="AL103" i="4" s="1"/>
  <c r="X102" i="4"/>
  <c r="AI102" i="4"/>
  <c r="AM102" i="4" s="1"/>
  <c r="X24" i="4"/>
  <c r="AI24" i="4"/>
  <c r="AM24" i="4" s="1"/>
  <c r="X90" i="4"/>
  <c r="AI90" i="4"/>
  <c r="AM90" i="4" s="1"/>
  <c r="X10" i="4"/>
  <c r="AI10" i="4"/>
  <c r="AM10" i="4" s="1"/>
  <c r="X86" i="4"/>
  <c r="AI86" i="4"/>
  <c r="AM86" i="4" s="1"/>
  <c r="X59" i="4"/>
  <c r="AI59" i="4"/>
  <c r="AM59" i="4" s="1"/>
  <c r="X80" i="4"/>
  <c r="AI80" i="4"/>
  <c r="AM80" i="4" s="1"/>
  <c r="X15" i="4"/>
  <c r="AI15" i="4"/>
  <c r="AM15" i="4" s="1"/>
  <c r="X71" i="4"/>
  <c r="AI71" i="4"/>
  <c r="AM71" i="4" s="1"/>
  <c r="X16" i="4"/>
  <c r="AI16" i="4"/>
  <c r="AM16" i="4" s="1"/>
  <c r="X41" i="4"/>
  <c r="AI41" i="4"/>
  <c r="AM41" i="4" s="1"/>
  <c r="X103" i="4" l="1"/>
  <c r="AM3" i="4"/>
  <c r="AM103" i="4" s="1"/>
  <c r="AI103" i="4"/>
</calcChain>
</file>

<file path=xl/sharedStrings.xml><?xml version="1.0" encoding="utf-8"?>
<sst xmlns="http://schemas.openxmlformats.org/spreadsheetml/2006/main" count="465" uniqueCount="244">
  <si>
    <t>Пластиковая упаковка А-100к</t>
  </si>
  <si>
    <t>Пластиковая упаковка А-100кТ</t>
  </si>
  <si>
    <t>Пластиковая упаковка А-200</t>
  </si>
  <si>
    <t>Пластиковая упаковка А-250</t>
  </si>
  <si>
    <t>Пластиковая упаковка А-250Т</t>
  </si>
  <si>
    <t>Пластиковая упаковка А-350</t>
  </si>
  <si>
    <t>Пластиковая упаковка А-350Т</t>
  </si>
  <si>
    <t>Пластиковая упаковка А-500</t>
  </si>
  <si>
    <t>Пластиковая упаковка А-500Т</t>
  </si>
  <si>
    <t>Пластиковая упаковка М-001Д</t>
  </si>
  <si>
    <t>Пластиковая упаковка М-001К</t>
  </si>
  <si>
    <t>Пластиковая упаковка М-004Д</t>
  </si>
  <si>
    <t>Пластиковая упаковка М-004К</t>
  </si>
  <si>
    <t>Пластиковая упаковка М-010ДТ</t>
  </si>
  <si>
    <t>Пластиковая упаковка М-010Д</t>
  </si>
  <si>
    <t>Пластиковая упаковка М-010КТ</t>
  </si>
  <si>
    <t>Пластиковая упаковка М-010К</t>
  </si>
  <si>
    <t>Пластиковая упаковка М-101Д</t>
  </si>
  <si>
    <t>Пластиковая упаковка М-101К</t>
  </si>
  <si>
    <t>Пластиковая упаковка О-100к</t>
  </si>
  <si>
    <t>Пластиковая упаковка О-101к</t>
  </si>
  <si>
    <t>Пластиковая упаковка О-101кП</t>
  </si>
  <si>
    <t>Пластиковая упаковка О-170</t>
  </si>
  <si>
    <t>Пластиковая упаковка О-171</t>
  </si>
  <si>
    <t>Пластиковая упаковка О-251</t>
  </si>
  <si>
    <t>Пластиковая упаковка О-250</t>
  </si>
  <si>
    <t>Пластиковая упаковка О-350</t>
  </si>
  <si>
    <t>Пластиковая упаковка О-371</t>
  </si>
  <si>
    <t>Пластиковая упаковка О-531</t>
  </si>
  <si>
    <t>Пластиковая упаковка О-531П</t>
  </si>
  <si>
    <t>Пластиковая упаковка С-10-225</t>
  </si>
  <si>
    <t>Пластиковая упаковка С-11</t>
  </si>
  <si>
    <t>Пластиковая упаковка С-11-225</t>
  </si>
  <si>
    <t>Пластиковая упаковка С-11-82</t>
  </si>
  <si>
    <t>Пластиковая упаковка С-11-90А</t>
  </si>
  <si>
    <t>Пластиковая упаковка С-11-91</t>
  </si>
  <si>
    <t>Пластиковая упаковка С-11А</t>
  </si>
  <si>
    <t>Пластиковая упаковка С-225Д</t>
  </si>
  <si>
    <t>Пластиковая упаковка С-32</t>
  </si>
  <si>
    <t>Пластиковая упаковка С-32-105</t>
  </si>
  <si>
    <t>Пластиковая упаковка С-32-120</t>
  </si>
  <si>
    <t>Пластиковая упаковка С-40</t>
  </si>
  <si>
    <t>Пластиковая упаковка С-40-100</t>
  </si>
  <si>
    <t>Пластиковая упаковка С-40-80</t>
  </si>
  <si>
    <t>Пластиковая упаковка С-43</t>
  </si>
  <si>
    <t>Пластиковая упаковка С-43-115</t>
  </si>
  <si>
    <t>Пластиковая упаковка С-52-105</t>
  </si>
  <si>
    <t>Пластиковая упаковка С-52-45</t>
  </si>
  <si>
    <t>Пластиковая упаковка С-52-75</t>
  </si>
  <si>
    <t>Пластиковая упаковка С-54-110</t>
  </si>
  <si>
    <t>Пластиковая упаковка С-54-85</t>
  </si>
  <si>
    <t>Пластиковая упаковка С-70-65</t>
  </si>
  <si>
    <t>Пластиковая упаковка Ш-001</t>
  </si>
  <si>
    <t>Пластиковая упаковка Ш-006</t>
  </si>
  <si>
    <t>Пластиковая упаковка Ш-007</t>
  </si>
  <si>
    <t>Пластиковая упаковка Ш-007Т</t>
  </si>
  <si>
    <t>Пластиковая упаковка Ш-008</t>
  </si>
  <si>
    <t>Пластиковая упаковка Ш-008А</t>
  </si>
  <si>
    <t>Пластиковая упаковка Ш-008Т</t>
  </si>
  <si>
    <t>Пластиковая упаковка Ш-009</t>
  </si>
  <si>
    <t>Пластиковая упаковка Ш-009П</t>
  </si>
  <si>
    <t>Пластиковая упаковка Ш-010</t>
  </si>
  <si>
    <t>Пластиковая упаковка Ш-010В</t>
  </si>
  <si>
    <t>Пластиковая упаковка Ш-011</t>
  </si>
  <si>
    <t>Пластиковая упаковка Ш-011В</t>
  </si>
  <si>
    <t>Пластиковая упаковка Ш-011ВТ</t>
  </si>
  <si>
    <t>Пластиковая упаковка Ш-011Т</t>
  </si>
  <si>
    <t>Пластиковая упаковка Ш-012</t>
  </si>
  <si>
    <t>Пластиковая упаковка Ш-013</t>
  </si>
  <si>
    <t>Пластиковая упаковка Ш-015</t>
  </si>
  <si>
    <t>Пластиковая упаковка Ш-015Н</t>
  </si>
  <si>
    <t>Пластиковая упаковка Ш-015НТ</t>
  </si>
  <si>
    <t>Пластиковая упаковка Ш-015Т</t>
  </si>
  <si>
    <t>Пластиковая упаковка Ш-015П</t>
  </si>
  <si>
    <t>Пластиковая упаковка Ш-018</t>
  </si>
  <si>
    <t>Пластиковая упаковка Ш-018Т</t>
  </si>
  <si>
    <t>Пластиковая упаковка Ш-019</t>
  </si>
  <si>
    <t>Пластиковая упаковка Ш-019В</t>
  </si>
  <si>
    <t>Пластиковая упаковка Ш-019Т</t>
  </si>
  <si>
    <t>Пластиковая упаковка Ш-020</t>
  </si>
  <si>
    <t>Пластиковая упаковка Ш-020В</t>
  </si>
  <si>
    <t>Пластиковая упаковка Ш-020Т</t>
  </si>
  <si>
    <t>Пластиковая упаковка Ш-021</t>
  </si>
  <si>
    <t>Пластиковая упаковка Ш-021П</t>
  </si>
  <si>
    <t>Пластиковая упаковка Ш-021ПЛ</t>
  </si>
  <si>
    <t>Пластиковая упаковка Ш-021Т</t>
  </si>
  <si>
    <t>Пластиковая упаковка Ш-022</t>
  </si>
  <si>
    <t>Пластиковая упаковка Ш-030</t>
  </si>
  <si>
    <t>Пластиковая упаковка Ш-030В</t>
  </si>
  <si>
    <t>Пластиковая упаковка Ш-030ВТ</t>
  </si>
  <si>
    <t>Пластиковая упаковка Ш-030П</t>
  </si>
  <si>
    <t>Пластиковая упаковка Ш-035</t>
  </si>
  <si>
    <t>Пластиковая упаковка Ш-0355</t>
  </si>
  <si>
    <t>Пластиковая упаковка Ш-035П</t>
  </si>
  <si>
    <t>Пластиковая упаковка Ш-035Т</t>
  </si>
  <si>
    <t>Пластиковая упаковка Ш-038</t>
  </si>
  <si>
    <t>Пластиковая упаковка Ш-038К</t>
  </si>
  <si>
    <t>Пластиковая упаковка Ш-038Н</t>
  </si>
  <si>
    <t>Пластиковая упаковка Ш-038Т</t>
  </si>
  <si>
    <t>Пластиковая упаковка Ш-040</t>
  </si>
  <si>
    <t>Пластиковая упаковка Ш-040Н</t>
  </si>
  <si>
    <t>Пластиковая упаковка Ш-046</t>
  </si>
  <si>
    <t>Пластиковая упаковка Ш-077</t>
  </si>
  <si>
    <t>Пластиковая упаковка Ш-111</t>
  </si>
  <si>
    <t>Пластиковая упаковка Ш-118</t>
  </si>
  <si>
    <t>Пластиковая упаковка Ш-170</t>
  </si>
  <si>
    <t>Пластиковая упаковка Ш-170В</t>
  </si>
  <si>
    <t>Пластиковая упаковка Ш-171</t>
  </si>
  <si>
    <t>Пластиковая упаковка Ш-172</t>
  </si>
  <si>
    <t>Пластиковая упаковка Ш-1761</t>
  </si>
  <si>
    <t>Пластиковая упаковка Ш-1861</t>
  </si>
  <si>
    <t>Пластиковая упаковка Ш-190</t>
  </si>
  <si>
    <t>Пластиковая упаковка Ш-1911</t>
  </si>
  <si>
    <t>Пластиковая упаковка ШС-001</t>
  </si>
  <si>
    <t>Пластиковая упаковка Я-100к</t>
  </si>
  <si>
    <t>Пластиковая упаковка Я-250</t>
  </si>
  <si>
    <t>Харченко Д. + Аль-Зейди И.</t>
  </si>
  <si>
    <t>Номенклатура</t>
  </si>
  <si>
    <t>Итого</t>
  </si>
  <si>
    <t>Размер ленты</t>
  </si>
  <si>
    <t>ОПС 280х517</t>
  </si>
  <si>
    <t>ОПС 380х517</t>
  </si>
  <si>
    <t>ОПС 220х517</t>
  </si>
  <si>
    <t>ОПС 270х517</t>
  </si>
  <si>
    <t>УПС  500х570 желтая</t>
  </si>
  <si>
    <t>ОПС 300х570</t>
  </si>
  <si>
    <t>ОПС 400х538</t>
  </si>
  <si>
    <t>УПС 400х468</t>
  </si>
  <si>
    <t>ОПС 550х468</t>
  </si>
  <si>
    <t>УПС 400х400</t>
  </si>
  <si>
    <t>ОПС 270х492</t>
  </si>
  <si>
    <t>ОПС 340х500</t>
  </si>
  <si>
    <t>ОПС 430х492</t>
  </si>
  <si>
    <t>ОПС 550х550</t>
  </si>
  <si>
    <t>ОПС 450х522</t>
  </si>
  <si>
    <t>ОПС 280х552</t>
  </si>
  <si>
    <t>ОПС 400х470</t>
  </si>
  <si>
    <t>ОПС 340х470</t>
  </si>
  <si>
    <t>ОПС 300х470</t>
  </si>
  <si>
    <t>ОПС 380х470</t>
  </si>
  <si>
    <t>ОПС 320х572</t>
  </si>
  <si>
    <t>ОПС 310х532</t>
  </si>
  <si>
    <t>ОПС 270х434</t>
  </si>
  <si>
    <t>ОПС 250х434</t>
  </si>
  <si>
    <t>ОПС 360х450</t>
  </si>
  <si>
    <t>ОПС 350х584</t>
  </si>
  <si>
    <t>ОПС 310х500</t>
  </si>
  <si>
    <t>ОПС 280х500</t>
  </si>
  <si>
    <t>ОПС 280х532</t>
  </si>
  <si>
    <t>ОПС 300х572</t>
  </si>
  <si>
    <t>ОПС 280х572</t>
  </si>
  <si>
    <t>ОПС 370х504</t>
  </si>
  <si>
    <t>ОПС 350х550</t>
  </si>
  <si>
    <t>ОПС 280х606</t>
  </si>
  <si>
    <t>ОПС 250х486</t>
  </si>
  <si>
    <t>Расход на изделие, г</t>
  </si>
  <si>
    <t>Расход ленты по воронке продаж, кг</t>
  </si>
  <si>
    <t>Фактические отгрузки, шт</t>
  </si>
  <si>
    <t>Планируемый объем продаж по воронке, шт</t>
  </si>
  <si>
    <t>Аль-Зейди Иван</t>
  </si>
  <si>
    <t>Дяченко А.А.</t>
  </si>
  <si>
    <t>Харченко Д.А.</t>
  </si>
  <si>
    <t>Фактический расход ленты, кг</t>
  </si>
  <si>
    <t>Итого план продаж по воронке, шт</t>
  </si>
  <si>
    <t>Итого расход Ленты по плану, кг</t>
  </si>
  <si>
    <t>Итого фактические отгрузки, шт</t>
  </si>
  <si>
    <t>Итого факт расхода Ленты, кг</t>
  </si>
  <si>
    <t>Планируемые отгрузки по заказам, шт</t>
  </si>
  <si>
    <t>Итого планируемые отгрузки, шт</t>
  </si>
  <si>
    <t>Итого расход Ленты по заказам, кг</t>
  </si>
  <si>
    <t>Итого остаток Ленты, кг</t>
  </si>
  <si>
    <t>Общий итог</t>
  </si>
  <si>
    <t>План Дяченко А.А.</t>
  </si>
  <si>
    <t>План Харченко Д.А.</t>
  </si>
  <si>
    <t>План Аль-Зейди Иван</t>
  </si>
  <si>
    <t xml:space="preserve">Итого расход Ленты по плану, кг </t>
  </si>
  <si>
    <t>План Харченко Д. + Аль-Зейди И.</t>
  </si>
  <si>
    <t>Факт Дяченко А.А.</t>
  </si>
  <si>
    <t>Факт Харченко Д.А.</t>
  </si>
  <si>
    <t>ОПС 200х517</t>
  </si>
  <si>
    <t>ПВХ  600х538</t>
  </si>
  <si>
    <t>ОПС черн. 350х532</t>
  </si>
  <si>
    <t>ОПС черн. 300х532</t>
  </si>
  <si>
    <t>ОПС 320х468</t>
  </si>
  <si>
    <t>ОПС 270х481</t>
  </si>
  <si>
    <t>ОПС 250х450</t>
  </si>
  <si>
    <t>ОПС 310х496</t>
  </si>
  <si>
    <t>УПС бел. 420х545</t>
  </si>
  <si>
    <t>УПС 400х520</t>
  </si>
  <si>
    <t>ОПС 550х496</t>
  </si>
  <si>
    <t>ОПС 600х496</t>
  </si>
  <si>
    <t>ОПС 360х680</t>
  </si>
  <si>
    <t>ОПС 350х420</t>
  </si>
  <si>
    <t>ОПС 350х410</t>
  </si>
  <si>
    <t>ОПС 360х584</t>
  </si>
  <si>
    <t>Факт Аль-Зейди Иван</t>
  </si>
  <si>
    <t>Факт Харченко Д. + Аль-Зейди И.</t>
  </si>
  <si>
    <t xml:space="preserve">Итого факт расхода Ленты, кг </t>
  </si>
  <si>
    <t>Заказ Дяченко А.А.</t>
  </si>
  <si>
    <t>Заказ Харченко Д.А.</t>
  </si>
  <si>
    <t>Заказ Аль-Зейди Иван</t>
  </si>
  <si>
    <t>Заказ Харченко Д. + Аль-Зейди И.</t>
  </si>
  <si>
    <t xml:space="preserve">Итого расход Ленты по заказам, кг </t>
  </si>
  <si>
    <t>Остаток Дяченко А.А.</t>
  </si>
  <si>
    <t>Остаток Харченко Д.А.</t>
  </si>
  <si>
    <t>Остаток Аль-Зейди Иван</t>
  </si>
  <si>
    <t>Остаток Харченко Д. + Аль-Зейди И.</t>
  </si>
  <si>
    <t xml:space="preserve">Итого остаток Ленты, кг </t>
  </si>
  <si>
    <t>Остаток ленты от плана, кг</t>
  </si>
  <si>
    <t>Планируемый расход ленты по заказам, кг</t>
  </si>
  <si>
    <t>ОПС  200х517</t>
  </si>
  <si>
    <t>ОПС  220х517</t>
  </si>
  <si>
    <t>ОПС 350х517</t>
  </si>
  <si>
    <t>ОПС 270х468</t>
  </si>
  <si>
    <t>ОПС 220х470</t>
  </si>
  <si>
    <t>ОПС 340х496</t>
  </si>
  <si>
    <t>ОПС 270Х468</t>
  </si>
  <si>
    <t>Пластиковая упаковка А-200Т</t>
  </si>
  <si>
    <t>Пластиковая упаковка Я-250Б</t>
  </si>
  <si>
    <t>Пластиковая упаковка Я-350</t>
  </si>
  <si>
    <t>Пластиковая упаковка Я-500</t>
  </si>
  <si>
    <t>Пластиковая упаковка О-500</t>
  </si>
  <si>
    <t>Пластиковая упаковка Ш-007Н</t>
  </si>
  <si>
    <t>Пластиковая упаковка Ш-118П</t>
  </si>
  <si>
    <t>Пластиковая упаковка Ш-019П</t>
  </si>
  <si>
    <t>Пластиковая упаковка Ш-041</t>
  </si>
  <si>
    <t>Пластиковая упаковка Ш-041 новая</t>
  </si>
  <si>
    <t>Пластиковая упаковка Ш-1822</t>
  </si>
  <si>
    <t>Пластиковая упаковка С-43-95</t>
  </si>
  <si>
    <t>Пластиковая упаковка М-004к</t>
  </si>
  <si>
    <t>Пластиковая упаковка М-004д</t>
  </si>
  <si>
    <t>Пластиковая упаковка М-001к</t>
  </si>
  <si>
    <t>Пластиковая упаковка М-001д</t>
  </si>
  <si>
    <t>Клиент 1</t>
  </si>
  <si>
    <t>Товар 1</t>
  </si>
  <si>
    <t>Товар 2</t>
  </si>
  <si>
    <t>Товар 3</t>
  </si>
  <si>
    <t>Товар 4</t>
  </si>
  <si>
    <t>Товар 5</t>
  </si>
  <si>
    <t>Клиент 2</t>
  </si>
  <si>
    <t>Клиент 3</t>
  </si>
  <si>
    <t>Клиент 4</t>
  </si>
  <si>
    <t>Клиент 5</t>
  </si>
  <si>
    <t>Остаток на складе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</si>
</sst>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0" fillId="0" borderId="4" xfId="0" applyBorder="1"/>
    <xf numFmtId="164" fontId="0" fillId="0" borderId="5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4" fontId="0" fillId="0" borderId="13" xfId="0" applyNumberFormat="1" applyBorder="1"/>
    <xf numFmtId="4" fontId="0" fillId="0" borderId="16" xfId="0" applyNumberFormat="1" applyBorder="1"/>
    <xf numFmtId="164" fontId="0" fillId="0" borderId="15" xfId="1" applyNumberFormat="1" applyFont="1" applyBorder="1"/>
    <xf numFmtId="164" fontId="0" fillId="0" borderId="2" xfId="1" applyNumberFormat="1" applyFont="1" applyBorder="1"/>
    <xf numFmtId="164" fontId="0" fillId="0" borderId="16" xfId="1" applyNumberFormat="1" applyFont="1" applyBorder="1"/>
    <xf numFmtId="4" fontId="0" fillId="0" borderId="18" xfId="0" applyNumberFormat="1" applyBorder="1"/>
    <xf numFmtId="164" fontId="0" fillId="0" borderId="17" xfId="1" applyNumberFormat="1" applyFont="1" applyBorder="1"/>
    <xf numFmtId="164" fontId="0" fillId="0" borderId="8" xfId="1" applyNumberFormat="1" applyFont="1" applyBorder="1"/>
    <xf numFmtId="164" fontId="0" fillId="0" borderId="18" xfId="1" applyNumberFormat="1" applyFont="1" applyBorder="1"/>
    <xf numFmtId="0" fontId="1" fillId="0" borderId="21" xfId="0" applyFont="1" applyBorder="1"/>
    <xf numFmtId="164" fontId="1" fillId="0" borderId="19" xfId="1" applyNumberFormat="1" applyFont="1" applyBorder="1"/>
    <xf numFmtId="164" fontId="1" fillId="0" borderId="20" xfId="1" applyNumberFormat="1" applyFont="1" applyBorder="1"/>
    <xf numFmtId="164" fontId="1" fillId="0" borderId="21" xfId="1" applyNumberFormat="1" applyFont="1" applyBorder="1"/>
    <xf numFmtId="3" fontId="0" fillId="7" borderId="25" xfId="0" applyNumberFormat="1" applyFill="1" applyBorder="1" applyAlignment="1">
      <alignment wrapText="1"/>
    </xf>
    <xf numFmtId="3" fontId="0" fillId="7" borderId="26" xfId="0" applyNumberFormat="1" applyFill="1" applyBorder="1" applyAlignment="1">
      <alignment wrapText="1"/>
    </xf>
    <xf numFmtId="3" fontId="0" fillId="3" borderId="25" xfId="0" applyNumberFormat="1" applyFill="1" applyBorder="1" applyAlignment="1">
      <alignment wrapText="1"/>
    </xf>
    <xf numFmtId="3" fontId="0" fillId="3" borderId="26" xfId="0" applyNumberFormat="1" applyFill="1" applyBorder="1" applyAlignment="1">
      <alignment wrapText="1"/>
    </xf>
    <xf numFmtId="3" fontId="0" fillId="2" borderId="25" xfId="0" applyNumberFormat="1" applyFill="1" applyBorder="1" applyAlignment="1">
      <alignment wrapText="1"/>
    </xf>
    <xf numFmtId="3" fontId="0" fillId="2" borderId="26" xfId="0" applyNumberFormat="1" applyFill="1" applyBorder="1" applyAlignment="1">
      <alignment wrapText="1"/>
    </xf>
    <xf numFmtId="3" fontId="0" fillId="6" borderId="25" xfId="0" applyNumberFormat="1" applyFill="1" applyBorder="1" applyAlignment="1">
      <alignment wrapText="1"/>
    </xf>
    <xf numFmtId="3" fontId="0" fillId="6" borderId="26" xfId="0" applyNumberFormat="1" applyFill="1" applyBorder="1" applyAlignment="1">
      <alignment wrapText="1"/>
    </xf>
    <xf numFmtId="3" fontId="0" fillId="5" borderId="25" xfId="0" applyNumberFormat="1" applyFill="1" applyBorder="1" applyAlignment="1">
      <alignment wrapText="1"/>
    </xf>
    <xf numFmtId="3" fontId="0" fillId="5" borderId="26" xfId="0" applyNumberFormat="1" applyFill="1" applyBorder="1" applyAlignment="1">
      <alignment wrapText="1"/>
    </xf>
    <xf numFmtId="3" fontId="0" fillId="3" borderId="28" xfId="0" applyNumberFormat="1" applyFill="1" applyBorder="1" applyAlignment="1">
      <alignment wrapText="1"/>
    </xf>
    <xf numFmtId="0" fontId="0" fillId="0" borderId="1" xfId="0" applyBorder="1"/>
    <xf numFmtId="0" fontId="0" fillId="0" borderId="7" xfId="0" applyBorder="1"/>
    <xf numFmtId="0" fontId="1" fillId="0" borderId="22" xfId="0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" fillId="0" borderId="10" xfId="0" applyFont="1" applyBorder="1"/>
    <xf numFmtId="0" fontId="1" fillId="0" borderId="29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4" borderId="11" xfId="0" applyFont="1" applyFill="1" applyBorder="1" applyAlignment="1">
      <alignment wrapText="1"/>
    </xf>
    <xf numFmtId="3" fontId="1" fillId="2" borderId="24" xfId="0" applyNumberFormat="1" applyFont="1" applyFill="1" applyBorder="1" applyAlignment="1">
      <alignment wrapText="1"/>
    </xf>
    <xf numFmtId="3" fontId="1" fillId="2" borderId="33" xfId="0" applyNumberFormat="1" applyFont="1" applyFill="1" applyBorder="1" applyAlignment="1">
      <alignment wrapText="1"/>
    </xf>
    <xf numFmtId="3" fontId="1" fillId="3" borderId="27" xfId="0" applyNumberFormat="1" applyFont="1" applyFill="1" applyBorder="1" applyAlignment="1">
      <alignment wrapText="1"/>
    </xf>
    <xf numFmtId="3" fontId="1" fillId="5" borderId="24" xfId="0" applyNumberFormat="1" applyFont="1" applyFill="1" applyBorder="1" applyAlignment="1">
      <alignment wrapText="1"/>
    </xf>
    <xf numFmtId="3" fontId="1" fillId="6" borderId="24" xfId="0" applyNumberFormat="1" applyFont="1" applyFill="1" applyBorder="1" applyAlignment="1">
      <alignment wrapText="1"/>
    </xf>
    <xf numFmtId="3" fontId="1" fillId="3" borderId="24" xfId="0" applyNumberFormat="1" applyFont="1" applyFill="1" applyBorder="1" applyAlignment="1">
      <alignment wrapText="1"/>
    </xf>
    <xf numFmtId="3" fontId="1" fillId="7" borderId="24" xfId="0" applyNumberFormat="1" applyFont="1" applyFill="1" applyBorder="1" applyAlignment="1">
      <alignment wrapText="1"/>
    </xf>
    <xf numFmtId="0" fontId="0" fillId="0" borderId="10" xfId="0" pivotButton="1" applyBorder="1" applyAlignment="1">
      <alignment wrapText="1"/>
    </xf>
    <xf numFmtId="3" fontId="0" fillId="0" borderId="0" xfId="0" applyNumberFormat="1" applyBorder="1"/>
    <xf numFmtId="3" fontId="0" fillId="0" borderId="38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3" xfId="0" applyBorder="1" applyAlignment="1">
      <alignment wrapText="1"/>
    </xf>
    <xf numFmtId="0" fontId="0" fillId="7" borderId="42" xfId="0" applyFill="1" applyBorder="1" applyAlignment="1">
      <alignment wrapText="1"/>
    </xf>
    <xf numFmtId="0" fontId="0" fillId="7" borderId="43" xfId="0" applyFill="1" applyBorder="1" applyAlignment="1">
      <alignment wrapText="1"/>
    </xf>
    <xf numFmtId="0" fontId="1" fillId="7" borderId="10" xfId="0" applyFont="1" applyFill="1" applyBorder="1" applyAlignment="1">
      <alignment wrapText="1"/>
    </xf>
    <xf numFmtId="3" fontId="1" fillId="0" borderId="39" xfId="0" applyNumberFormat="1" applyFont="1" applyBorder="1"/>
    <xf numFmtId="3" fontId="1" fillId="0" borderId="40" xfId="0" applyNumberFormat="1" applyFont="1" applyBorder="1"/>
    <xf numFmtId="3" fontId="1" fillId="0" borderId="41" xfId="0" applyNumberFormat="1" applyFont="1" applyBorder="1"/>
    <xf numFmtId="0" fontId="1" fillId="0" borderId="10" xfId="0" applyFont="1" applyBorder="1" applyAlignment="1">
      <alignment wrapText="1"/>
    </xf>
    <xf numFmtId="0" fontId="0" fillId="0" borderId="36" xfId="0" applyBorder="1" applyAlignment="1">
      <alignment horizontal="left"/>
    </xf>
    <xf numFmtId="164" fontId="0" fillId="0" borderId="0" xfId="0" applyNumberFormat="1"/>
    <xf numFmtId="164" fontId="0" fillId="8" borderId="15" xfId="1" applyNumberFormat="1" applyFont="1" applyFill="1" applyBorder="1"/>
    <xf numFmtId="164" fontId="0" fillId="8" borderId="2" xfId="1" applyNumberFormat="1" applyFont="1" applyFill="1" applyBorder="1"/>
    <xf numFmtId="164" fontId="0" fillId="8" borderId="16" xfId="1" applyNumberFormat="1" applyFont="1" applyFill="1" applyBorder="1"/>
    <xf numFmtId="164" fontId="0" fillId="8" borderId="12" xfId="1" applyNumberFormat="1" applyFont="1" applyFill="1" applyBorder="1"/>
    <xf numFmtId="164" fontId="0" fillId="8" borderId="5" xfId="1" applyNumberFormat="1" applyFont="1" applyFill="1" applyBorder="1"/>
    <xf numFmtId="164" fontId="0" fillId="8" borderId="13" xfId="1" applyNumberFormat="1" applyFont="1" applyFill="1" applyBorder="1"/>
    <xf numFmtId="164" fontId="0" fillId="8" borderId="17" xfId="1" applyNumberFormat="1" applyFont="1" applyFill="1" applyBorder="1"/>
    <xf numFmtId="164" fontId="0" fillId="8" borderId="8" xfId="1" applyNumberFormat="1" applyFont="1" applyFill="1" applyBorder="1"/>
    <xf numFmtId="164" fontId="0" fillId="8" borderId="18" xfId="1" applyNumberFormat="1" applyFont="1" applyFill="1" applyBorder="1"/>
    <xf numFmtId="164" fontId="1" fillId="8" borderId="19" xfId="1" applyNumberFormat="1" applyFont="1" applyFill="1" applyBorder="1"/>
    <xf numFmtId="164" fontId="1" fillId="8" borderId="20" xfId="1" applyNumberFormat="1" applyFont="1" applyFill="1" applyBorder="1"/>
    <xf numFmtId="164" fontId="1" fillId="8" borderId="21" xfId="1" applyNumberFormat="1" applyFont="1" applyFill="1" applyBorder="1"/>
    <xf numFmtId="164" fontId="0" fillId="8" borderId="1" xfId="1" applyNumberFormat="1" applyFont="1" applyFill="1" applyBorder="1"/>
    <xf numFmtId="164" fontId="0" fillId="8" borderId="3" xfId="1" applyNumberFormat="1" applyFont="1" applyFill="1" applyBorder="1"/>
    <xf numFmtId="164" fontId="0" fillId="8" borderId="4" xfId="1" applyNumberFormat="1" applyFont="1" applyFill="1" applyBorder="1"/>
    <xf numFmtId="164" fontId="0" fillId="8" borderId="6" xfId="1" applyNumberFormat="1" applyFont="1" applyFill="1" applyBorder="1"/>
    <xf numFmtId="164" fontId="0" fillId="8" borderId="7" xfId="1" applyNumberFormat="1" applyFont="1" applyFill="1" applyBorder="1"/>
    <xf numFmtId="164" fontId="0" fillId="8" borderId="9" xfId="1" applyNumberFormat="1" applyFont="1" applyFill="1" applyBorder="1"/>
    <xf numFmtId="164" fontId="1" fillId="8" borderId="22" xfId="1" applyNumberFormat="1" applyFont="1" applyFill="1" applyBorder="1"/>
    <xf numFmtId="164" fontId="1" fillId="8" borderId="23" xfId="1" applyNumberFormat="1" applyFont="1" applyFill="1" applyBorder="1"/>
    <xf numFmtId="0" fontId="0" fillId="0" borderId="0" xfId="0"/>
    <xf numFmtId="2" fontId="0" fillId="0" borderId="0" xfId="0" applyNumberFormat="1"/>
    <xf numFmtId="0" fontId="0" fillId="0" borderId="36" xfId="0" applyBorder="1"/>
    <xf numFmtId="0" fontId="0" fillId="0" borderId="35" xfId="0" applyBorder="1"/>
    <xf numFmtId="0" fontId="0" fillId="0" borderId="34" xfId="0" applyBorder="1"/>
    <xf numFmtId="0" fontId="0" fillId="9" borderId="36" xfId="0" applyFill="1" applyBorder="1"/>
    <xf numFmtId="0" fontId="0" fillId="9" borderId="34" xfId="0" applyFill="1" applyBorder="1"/>
    <xf numFmtId="3" fontId="1" fillId="2" borderId="42" xfId="0" applyNumberFormat="1" applyFont="1" applyFill="1" applyBorder="1" applyAlignment="1">
      <alignment horizontal="center" wrapText="1"/>
    </xf>
    <xf numFmtId="3" fontId="1" fillId="2" borderId="43" xfId="0" applyNumberFormat="1" applyFont="1" applyFill="1" applyBorder="1" applyAlignment="1">
      <alignment horizontal="center" wrapText="1"/>
    </xf>
    <xf numFmtId="3" fontId="1" fillId="2" borderId="44" xfId="0" applyNumberFormat="1" applyFont="1" applyFill="1" applyBorder="1" applyAlignment="1">
      <alignment horizontal="center" wrapText="1"/>
    </xf>
    <xf numFmtId="0" fontId="1" fillId="7" borderId="42" xfId="0" applyFont="1" applyFill="1" applyBorder="1" applyAlignment="1">
      <alignment horizontal="center" wrapText="1"/>
    </xf>
    <xf numFmtId="0" fontId="1" fillId="7" borderId="43" xfId="0" applyFont="1" applyFill="1" applyBorder="1" applyAlignment="1">
      <alignment horizontal="center" wrapText="1"/>
    </xf>
    <xf numFmtId="0" fontId="1" fillId="7" borderId="44" xfId="0" applyFont="1" applyFill="1" applyBorder="1" applyAlignment="1">
      <alignment horizontal="center" wrapText="1"/>
    </xf>
    <xf numFmtId="0" fontId="1" fillId="3" borderId="42" xfId="0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 wrapText="1"/>
    </xf>
    <xf numFmtId="0" fontId="1" fillId="3" borderId="44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43" xfId="0" applyFont="1" applyFill="1" applyBorder="1" applyAlignment="1">
      <alignment horizontal="center" wrapText="1"/>
    </xf>
    <xf numFmtId="0" fontId="1" fillId="2" borderId="44" xfId="0" applyFont="1" applyFill="1" applyBorder="1" applyAlignment="1">
      <alignment horizontal="center" wrapText="1"/>
    </xf>
    <xf numFmtId="0" fontId="1" fillId="6" borderId="42" xfId="0" applyFont="1" applyFill="1" applyBorder="1" applyAlignment="1">
      <alignment horizontal="center" wrapText="1"/>
    </xf>
    <xf numFmtId="0" fontId="1" fillId="6" borderId="43" xfId="0" applyFont="1" applyFill="1" applyBorder="1" applyAlignment="1">
      <alignment horizontal="center" wrapText="1"/>
    </xf>
    <xf numFmtId="0" fontId="1" fillId="6" borderId="44" xfId="0" applyFont="1" applyFill="1" applyBorder="1" applyAlignment="1">
      <alignment horizontal="center" wrapText="1"/>
    </xf>
    <xf numFmtId="0" fontId="1" fillId="5" borderId="42" xfId="0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0" fontId="0" fillId="0" borderId="35" xfId="0" applyFill="1" applyBorder="1"/>
    <xf numFmtId="0" fontId="0" fillId="0" borderId="34" xfId="0" applyFill="1" applyBorder="1"/>
    <xf numFmtId="0" fontId="0" fillId="0" borderId="0" xfId="0" applyFill="1"/>
    <xf numFmtId="0" fontId="0" fillId="0" borderId="36" xfId="0" applyFill="1" applyBorder="1"/>
  </cellXfs>
  <cellStyles count="2">
    <cellStyle name="Обычный" xfId="0" builtinId="0"/>
    <cellStyle name="Финансовый" xfId="1" builtinId="3"/>
  </cellStyles>
  <dxfs count="4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</font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b/>
      </font>
    </dxf>
    <dxf>
      <font>
        <b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00FF00"/>
      <color rgb="FFFF0000"/>
      <color rgb="FF00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ь-Зейди Иван" refreshedDate="42263.538380324077" createdVersion="5" refreshedVersion="5" minRefreshableVersion="3" recordCount="100">
  <cacheSource type="worksheet">
    <worksheetSource ref="B2:AM102" sheet="Сырье"/>
  </cacheSource>
  <cacheFields count="38">
    <cacheField name="Номенклатура" numFmtId="0">
      <sharedItems/>
    </cacheField>
    <cacheField name="Размер ленты" numFmtId="0">
      <sharedItems count="60">
        <s v="ОПС  200х517"/>
        <s v="ОПС  220х517"/>
        <s v="ОПС 280х517"/>
        <s v="ОПС 380х517"/>
        <s v="ОПС 220х517"/>
        <s v="ОПС 270х517"/>
        <s v="ОПС 350х517"/>
        <s v="ОПС 200х517"/>
        <s v="УПС  500х570 желтая"/>
        <s v="ОПС 300х570"/>
        <s v="ПВХ  600х538"/>
        <s v="ОПС 400х538"/>
        <s v="ОПС черн. 300х532"/>
        <s v="ОПС черн. 350х532"/>
        <s v="ОПС 320х572"/>
        <s v="ОПС 350х550"/>
        <s v="ОПС 320х468"/>
        <s v="ОПС 270х481"/>
        <s v="УПС бел. 420х545"/>
        <s v="ОПС 550х550"/>
        <s v="УПС 400х468"/>
        <s v="ОПС 550х468"/>
        <s v="УПС 400х520"/>
        <s v="ОПС 550х496"/>
        <s v="ОПС 600х496"/>
        <s v="УПС 400х400"/>
        <s v="ОПС 270х492"/>
        <s v="ОПС 340х500"/>
        <s v="ОПС 430х492"/>
        <s v="ОПС 450х522"/>
        <s v="ОПС 280х552"/>
        <s v="ОПС 400х470"/>
        <s v="ОПС 340х470"/>
        <s v="ОПС 300х470"/>
        <s v="ОПС 380х470"/>
        <s v="ОПС 270х468"/>
        <s v="ОПС 220х470"/>
        <s v="ОПС 350х584"/>
        <s v="ОПС 310х500"/>
        <s v="ОПС 270х434"/>
        <s v="ОПС 250х434"/>
        <s v="ОПС 360х450"/>
        <s v="ОПС 280х500"/>
        <s v="ОПС 340х496"/>
        <s v="ОПС 310х532"/>
        <s v="ОПС 280х532"/>
        <s v="ОПС 300х572"/>
        <s v="ОПС 280х572"/>
        <s v="ОПС 370х504"/>
        <s v="ОПС 360х680"/>
        <s v="ОПС 350х420"/>
        <s v="ОПС 350х410"/>
        <s v="ОПС 280х606"/>
        <s v="ОПС 360х584"/>
        <s v="ОПС 250х450"/>
        <s v="ОПС 310х496"/>
        <s v="ОПС 250х486"/>
        <s v="ОПС 270х472" u="1"/>
        <e v="#N/A" u="1"/>
        <s v="ОПС 220х472" u="1"/>
      </sharedItems>
    </cacheField>
    <cacheField name="Расход на изделие, г" numFmtId="4">
      <sharedItems containsSemiMixedTypes="0" containsString="0" containsNumber="1" minValue="4.0659465000000008" maxValue="84.043575000000018"/>
    </cacheField>
    <cacheField name="Дяченко А.А." numFmtId="164">
      <sharedItems/>
    </cacheField>
    <cacheField name="Харченко Д.А." numFmtId="164">
      <sharedItems/>
    </cacheField>
    <cacheField name="Аль-Зейди Иван" numFmtId="164">
      <sharedItems/>
    </cacheField>
    <cacheField name="Харченко Д. + Аль-Зейди И." numFmtId="164">
      <sharedItems/>
    </cacheField>
    <cacheField name="Итого план продаж по воронке, шт" numFmtId="164">
      <sharedItems/>
    </cacheField>
    <cacheField name="Дяченко А.А.2" numFmtId="164">
      <sharedItems/>
    </cacheField>
    <cacheField name="Харченко Д.А.2" numFmtId="164">
      <sharedItems/>
    </cacheField>
    <cacheField name="Аль-Зейди Иван2" numFmtId="164">
      <sharedItems/>
    </cacheField>
    <cacheField name="Харченко Д. + Аль-Зейди И.2" numFmtId="164">
      <sharedItems/>
    </cacheField>
    <cacheField name="Итого расход Ленты по плану, кг" numFmtId="164">
      <sharedItems/>
    </cacheField>
    <cacheField name="Дяченко А.А.3" numFmtId="164">
      <sharedItems/>
    </cacheField>
    <cacheField name="Харченко Д.А.3" numFmtId="164">
      <sharedItems/>
    </cacheField>
    <cacheField name="Аль-Зейди Иван3" numFmtId="164">
      <sharedItems/>
    </cacheField>
    <cacheField name="Харченко Д. + Аль-Зейди И.3" numFmtId="164">
      <sharedItems/>
    </cacheField>
    <cacheField name="Итого фактические отгрузки, шт" numFmtId="164">
      <sharedItems/>
    </cacheField>
    <cacheField name="Дяченко А.А.4" numFmtId="164">
      <sharedItems/>
    </cacheField>
    <cacheField name="Харченко Д.А.4" numFmtId="164">
      <sharedItems/>
    </cacheField>
    <cacheField name="Аль-Зейди Иван4" numFmtId="164">
      <sharedItems/>
    </cacheField>
    <cacheField name="Харченко Д. + Аль-Зейди И.4" numFmtId="164">
      <sharedItems/>
    </cacheField>
    <cacheField name="Итого факт расхода Ленты, кг" numFmtId="164">
      <sharedItems/>
    </cacheField>
    <cacheField name="Дяченко А.А.5" numFmtId="164">
      <sharedItems/>
    </cacheField>
    <cacheField name="Харченко Д.А.5" numFmtId="164">
      <sharedItems/>
    </cacheField>
    <cacheField name="Аль-Зейди Иван5" numFmtId="164">
      <sharedItems/>
    </cacheField>
    <cacheField name="Харченко Д. + Аль-Зейди И.5" numFmtId="164">
      <sharedItems/>
    </cacheField>
    <cacheField name="Итого планируемые отгрузки, шт" numFmtId="164">
      <sharedItems/>
    </cacheField>
    <cacheField name="Дяченко А.А.6" numFmtId="164">
      <sharedItems/>
    </cacheField>
    <cacheField name="Харченко Д.А.6" numFmtId="164">
      <sharedItems/>
    </cacheField>
    <cacheField name="Аль-Зейди Иван6" numFmtId="164">
      <sharedItems/>
    </cacheField>
    <cacheField name="Харченко Д. + Аль-Зейди И.6" numFmtId="164">
      <sharedItems/>
    </cacheField>
    <cacheField name="Итого расход Ленты по заказам, кг" numFmtId="164">
      <sharedItems/>
    </cacheField>
    <cacheField name="Дяченко А.А.7" numFmtId="164">
      <sharedItems/>
    </cacheField>
    <cacheField name="Харченко Д.А.7" numFmtId="164">
      <sharedItems/>
    </cacheField>
    <cacheField name="Аль-Зейди Иван7" numFmtId="164">
      <sharedItems/>
    </cacheField>
    <cacheField name="Харченко Д. + Аль-Зейди И.7" numFmtId="164">
      <sharedItems/>
    </cacheField>
    <cacheField name="Итого остаток Ленты, кг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s v="Пластиковая упаковка А-200"/>
    <x v="0"/>
    <n v="4.065946500000000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250"/>
    <x v="1"/>
    <n v="4.47254114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350"/>
    <x v="2"/>
    <n v="5.692325100000001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500"/>
    <x v="3"/>
    <n v="7.725298349999999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100к"/>
    <x v="4"/>
    <n v="4.47254114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250Т"/>
    <x v="0"/>
    <n v="4.065946500000000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350Т"/>
    <x v="5"/>
    <n v="5.489027775000001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500Т"/>
    <x v="6"/>
    <n v="7.11540637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А-100кТ"/>
    <x v="7"/>
    <n v="4.065946500000000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1Д"/>
    <x v="8"/>
    <n v="24.19436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1К"/>
    <x v="9"/>
    <n v="14.516617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4Д"/>
    <x v="10"/>
    <n v="50.02189499999999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04К"/>
    <x v="11"/>
    <n v="27.2846700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ДТ"/>
    <x v="12"/>
    <n v="14.66932605221097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Д"/>
    <x v="13"/>
    <n v="17.11214704315396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КТ"/>
    <x v="14"/>
    <n v="17.04743163580246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010К"/>
    <x v="15"/>
    <n v="17.93554880401234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101Д"/>
    <x v="16"/>
    <n v="8.49401280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М-101К"/>
    <x v="17"/>
    <n v="7.540901550000001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225Д"/>
    <x v="18"/>
    <n v="34.57362824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0-225"/>
    <x v="19"/>
    <n v="46.0238625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1-225"/>
    <x v="19"/>
    <n v="46.0238625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1А"/>
    <x v="20"/>
    <n v="23.94100800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11-91"/>
    <x v="21"/>
    <n v="33.770236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32"/>
    <x v="22"/>
    <n v="29.00898000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32-105"/>
    <x v="23"/>
    <n v="38.04639300000000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32-120"/>
    <x v="24"/>
    <n v="40.35679200000000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40"/>
    <x v="25"/>
    <n v="17.3754000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40-80"/>
    <x v="21"/>
    <n v="28.52024175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40-100"/>
    <x v="21"/>
    <n v="28.52024175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2-45"/>
    <x v="26"/>
    <n v="36.58095000000000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2-75"/>
    <x v="27"/>
    <n v="44.4197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2-105"/>
    <x v="28"/>
    <n v="55.2790413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4-110"/>
    <x v="19"/>
    <n v="84.04357500000001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С-54-85"/>
    <x v="29"/>
    <n v="65.26226699999999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1"/>
    <x v="30"/>
    <n v="8.733123000000000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6"/>
    <x v="31"/>
    <n v="33.2668350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7"/>
    <x v="32"/>
    <n v="13.800727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7Т"/>
    <x v="33"/>
    <n v="12.17711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77"/>
    <x v="34"/>
    <n v="15.4243424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8"/>
    <x v="35"/>
    <n v="10.9127655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8Т"/>
    <x v="36"/>
    <n v="8.9298824999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9"/>
    <x v="14"/>
    <n v="16.951334399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09П"/>
    <x v="37"/>
    <n v="18.9294839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0"/>
    <x v="38"/>
    <n v="10.9937625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0В"/>
    <x v="38"/>
    <n v="10.9937625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1"/>
    <x v="39"/>
    <n v="11.75637645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1Т"/>
    <x v="40"/>
    <n v="10.88553375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1В"/>
    <x v="39"/>
    <n v="11.75637645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11"/>
    <x v="41"/>
    <n v="16.2530549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3"/>
    <x v="37"/>
    <n v="25.239311999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"/>
    <x v="38"/>
    <n v="17.829262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Н"/>
    <x v="38"/>
    <n v="17.8292624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НТ"/>
    <x v="42"/>
    <n v="16.1038500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П"/>
    <x v="43"/>
    <n v="19.3982376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5Т"/>
    <x v="42"/>
    <n v="16.10385000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8"/>
    <x v="44"/>
    <n v="28.091854349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8Т"/>
    <x v="45"/>
    <n v="25.37328780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18"/>
    <x v="44"/>
    <n v="28.091854349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9"/>
    <x v="33"/>
    <n v="18.693163124999998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9Т"/>
    <x v="35"/>
    <n v="16.7522559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19В"/>
    <x v="32"/>
    <n v="21.1855848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0"/>
    <x v="32"/>
    <n v="17.17750125000000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0В"/>
    <x v="34"/>
    <n v="19.1983837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1"/>
    <x v="46"/>
    <n v="21.18916799999999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1Т"/>
    <x v="47"/>
    <n v="19.7765568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1П"/>
    <x v="37"/>
    <n v="25.2393120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22"/>
    <x v="14"/>
    <n v="22.904481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"/>
    <x v="42"/>
    <n v="27.5514750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В"/>
    <x v="38"/>
    <n v="30.50341875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ВТ"/>
    <x v="42"/>
    <n v="27.5514750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0П"/>
    <x v="38"/>
    <n v="30.601816874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"/>
    <x v="32"/>
    <n v="21.449854125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Т"/>
    <x v="33"/>
    <n v="18.926341874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П"/>
    <x v="34"/>
    <n v="23.973366375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55"/>
    <x v="34"/>
    <n v="23.973366375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8"/>
    <x v="48"/>
    <n v="29.70836189999999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8Т"/>
    <x v="27"/>
    <n v="27.08291250000000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38Н"/>
    <x v="38"/>
    <n v="24.69324375000000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40"/>
    <x v="15"/>
    <n v="41.809556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40Н"/>
    <x v="15"/>
    <n v="41.8095562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046"/>
    <x v="49"/>
    <n v="62.075160000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0"/>
    <x v="32"/>
    <n v="21.1855848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0В"/>
    <x v="32"/>
    <n v="21.18558487500000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1"/>
    <x v="32"/>
    <n v="17.17750125000000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2"/>
    <x v="50"/>
    <n v="32.73763499999999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761"/>
    <x v="51"/>
    <n v="23.3359999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861"/>
    <x v="51"/>
    <n v="23.335999999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90"/>
    <x v="52"/>
    <n v="26.50189500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-1911"/>
    <x v="46"/>
    <n v="38.026989000000007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ШС-001"/>
    <x v="53"/>
    <n v="13.057480800000002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171"/>
    <x v="54"/>
    <n v="6.174000000000001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251"/>
    <x v="54"/>
    <n v="6.174000000000001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371"/>
    <x v="55"/>
    <n v="7.6217344000000011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531"/>
    <x v="32"/>
    <n v="8.7698240000000016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531П"/>
    <x v="34"/>
    <n v="9.8015680000000014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101к"/>
    <x v="36"/>
    <n v="5.6745920000000005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О-101кП"/>
    <x v="54"/>
    <n v="6.1740000000000013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Я-100к"/>
    <x v="56"/>
    <n v="4.4093109374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  <r>
    <s v="Пластиковая упаковка Я-250"/>
    <x v="56"/>
    <n v="4.4093109374999999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VALUE!"/>
    <e v="#REF!"/>
    <e v="#REF!"/>
    <e v="#REF!"/>
    <e v="#REF!"/>
    <e v="#REF!"/>
    <e v="#REF!"/>
    <e v="#REF!"/>
    <e v="#REF!"/>
    <e v="#REF!"/>
    <e v="#REF!"/>
    <e v="#VALUE!"/>
    <e v="#VALUE!"/>
    <e v="#VALUE!"/>
    <e v="#VALUE!"/>
    <e v="#VALUE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Размер ленты">
  <location ref="B2:V60" firstHeaderRow="0" firstDataRow="1" firstDataCol="1"/>
  <pivotFields count="38">
    <pivotField showAll="0"/>
    <pivotField axis="axisRow" showAll="0">
      <items count="61">
        <item x="7"/>
        <item m="1" x="59"/>
        <item x="4"/>
        <item x="40"/>
        <item x="54"/>
        <item x="56"/>
        <item x="39"/>
        <item m="1" x="57"/>
        <item x="17"/>
        <item x="26"/>
        <item x="5"/>
        <item x="42"/>
        <item x="2"/>
        <item x="45"/>
        <item x="30"/>
        <item x="47"/>
        <item x="52"/>
        <item x="33"/>
        <item x="9"/>
        <item x="46"/>
        <item x="55"/>
        <item x="38"/>
        <item x="44"/>
        <item x="16"/>
        <item x="14"/>
        <item x="32"/>
        <item x="27"/>
        <item x="51"/>
        <item x="50"/>
        <item x="15"/>
        <item x="37"/>
        <item x="41"/>
        <item x="53"/>
        <item x="49"/>
        <item x="48"/>
        <item x="34"/>
        <item x="3"/>
        <item x="31"/>
        <item x="11"/>
        <item x="28"/>
        <item x="29"/>
        <item x="21"/>
        <item x="23"/>
        <item x="19"/>
        <item x="24"/>
        <item x="12"/>
        <item x="13"/>
        <item x="10"/>
        <item x="8"/>
        <item x="25"/>
        <item x="20"/>
        <item x="22"/>
        <item x="18"/>
        <item m="1" x="58"/>
        <item x="0"/>
        <item x="1"/>
        <item x="6"/>
        <item x="35"/>
        <item x="36"/>
        <item x="43"/>
        <item t="default"/>
      </items>
    </pivotField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showAll="0"/>
    <pivotField dataField="1" showAll="0"/>
    <pivotField dataField="1"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showAll="0"/>
    <pivotField dataField="1" showAll="0"/>
    <pivotField dataField="1" showAll="0"/>
    <pivotField numFmtId="164" showAll="0"/>
    <pivotField numFmtId="164" showAll="0"/>
    <pivotField numFmtId="164" showAll="0"/>
    <pivotField numFmtId="164" showAll="0"/>
    <pivotField numFmtId="16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8">
    <i>
      <x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Fields count="1">
    <field x="-2"/>
  </colFields>
  <colItems count="2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</colItems>
  <dataFields count="20">
    <dataField name="План Дяченко А.А." fld="8" baseField="0" baseItem="0" numFmtId="3"/>
    <dataField name="План Харченко Д.А." fld="9" baseField="0" baseItem="0" numFmtId="3"/>
    <dataField name="План Аль-Зейди Иван" fld="10" baseField="0" baseItem="0" numFmtId="3"/>
    <dataField name="План Харченко Д. + Аль-Зейди И." fld="11" baseField="0" baseItem="0" numFmtId="3"/>
    <dataField name="Итого расход Ленты по плану, кг " fld="12" baseField="0" baseItem="0" numFmtId="3"/>
    <dataField name="Факт Дяченко А.А." fld="18" baseField="0" baseItem="0" numFmtId="3"/>
    <dataField name="Факт Харченко Д.А." fld="19" baseField="0" baseItem="0" numFmtId="3"/>
    <dataField name="Факт Аль-Зейди Иван" fld="20" baseField="1" baseItem="0" numFmtId="3"/>
    <dataField name="Факт Харченко Д. + Аль-Зейди И." fld="21" baseField="1" baseItem="0" numFmtId="3"/>
    <dataField name="Итого факт расхода Ленты, кг " fld="22" baseField="1" baseItem="0" numFmtId="3"/>
    <dataField name="Заказ Дяченко А.А." fld="28" baseField="1" baseItem="0" numFmtId="3"/>
    <dataField name="Заказ Харченко Д.А." fld="29" baseField="1" baseItem="0" numFmtId="3"/>
    <dataField name="Заказ Аль-Зейди Иван" fld="30" baseField="1" baseItem="0" numFmtId="3"/>
    <dataField name="Заказ Харченко Д. + Аль-Зейди И." fld="31" baseField="1" baseItem="0" numFmtId="3"/>
    <dataField name="Итого расход Ленты по заказам, кг " fld="32" baseField="1" baseItem="0" numFmtId="3"/>
    <dataField name="Остаток Дяченко А.А." fld="33" baseField="1" baseItem="0" numFmtId="3"/>
    <dataField name="Остаток Харченко Д.А." fld="34" baseField="1" baseItem="0" numFmtId="3"/>
    <dataField name="Остаток Аль-Зейди Иван" fld="35" baseField="1" baseItem="0" numFmtId="3"/>
    <dataField name="Остаток Харченко Д. + Аль-Зейди И." fld="36" baseField="1" baseItem="0" numFmtId="3"/>
    <dataField name="Итого остаток Ленты, кг " fld="37" baseField="1" baseItem="0" numFmtId="3"/>
  </dataFields>
  <formats count="39">
    <format dxfId="41">
      <pivotArea field="1" type="button" dataOnly="0" labelOnly="1" outline="0" axis="axisRow" fieldPosition="0"/>
    </format>
    <format dxfId="40">
      <pivotArea dataOnly="0" labelOnly="1" outline="0" fieldPosition="0">
        <references count="1">
          <reference field="4294967294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5">
      <pivotArea dataOnly="0" labelOnly="1" fieldPosition="0">
        <references count="1">
          <reference field="1" count="4">
            <x v="50"/>
            <x v="51"/>
            <x v="52"/>
            <x v="53"/>
          </reference>
        </references>
      </pivotArea>
    </format>
    <format dxfId="34">
      <pivotArea dataOnly="0" labelOnly="1" grandRow="1" outline="0" fieldPosition="0"/>
    </format>
    <format dxfId="33">
      <pivotArea dataOnly="0" labelOnly="1" outline="0" fieldPosition="0">
        <references count="1">
          <reference field="4294967294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32">
      <pivotArea field="1" type="button" dataOnly="0" labelOnly="1" outline="0" axis="axisRow" fieldPosition="0"/>
    </format>
    <format dxfId="31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0">
      <pivotArea dataOnly="0" labelOnly="1" fieldPosition="0">
        <references count="1">
          <reference field="1" count="4">
            <x v="50"/>
            <x v="51"/>
            <x v="52"/>
            <x v="53"/>
          </reference>
        </references>
      </pivotArea>
    </format>
    <format dxfId="29">
      <pivotArea dataOnly="0" labelOnly="1" grandRow="1" outline="0" fieldPosition="0"/>
    </format>
    <format dxfId="28">
      <pivotArea outline="0" collapsedLevelsAreSubtotals="1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2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6">
      <pivotArea outline="0" collapsedLevelsAreSubtotals="1" fieldPosition="0">
        <references count="1">
          <reference field="4294967294" count="5" selected="0">
            <x v="5"/>
            <x v="6"/>
            <x v="7"/>
            <x v="8"/>
            <x v="9"/>
          </reference>
        </references>
      </pivotArea>
    </format>
    <format dxfId="25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  <format dxfId="24">
      <pivotArea outline="0" collapsedLevelsAreSubtotals="1" fieldPosition="0">
        <references count="1">
          <reference field="4294967294" count="5" selected="0">
            <x v="10"/>
            <x v="11"/>
            <x v="12"/>
            <x v="13"/>
            <x v="14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10"/>
            <x v="11"/>
            <x v="12"/>
            <x v="13"/>
            <x v="14"/>
          </reference>
        </references>
      </pivotArea>
    </format>
    <format dxfId="22">
      <pivotArea field="1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2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2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9">
      <pivotArea dataOnly="0" labelOnly="1" outline="0" fieldPosition="0">
        <references count="1">
          <reference field="4294967294" count="5">
            <x v="15"/>
            <x v="16"/>
            <x v="17"/>
            <x v="18"/>
            <x v="19"/>
          </reference>
        </references>
      </pivotArea>
    </format>
    <format dxfId="18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6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5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4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13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2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8">
      <pivotArea outline="0" collapsedLevelsAreSubtotals="1" fieldPosition="0">
        <references count="1">
          <reference field="4294967294" count="1" selected="0">
            <x v="14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14"/>
          </reference>
        </references>
      </pivotArea>
    </format>
    <format dxfId="6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19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9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O14"/>
  <sheetViews>
    <sheetView tabSelected="1" zoomScale="85" zoomScaleNormal="85" workbookViewId="0">
      <selection activeCell="K2" sqref="K2:O6"/>
    </sheetView>
  </sheetViews>
  <sheetFormatPr defaultRowHeight="15" x14ac:dyDescent="0.25"/>
  <cols>
    <col min="1" max="1" width="8.140625" bestFit="1" customWidth="1" collapsed="1"/>
    <col min="2" max="2" width="18.28515625" bestFit="1" customWidth="1"/>
    <col min="3" max="4" width="9" style="92" bestFit="1" customWidth="1"/>
    <col min="5" max="5" width="9" style="92" customWidth="1"/>
    <col min="6" max="7" width="9" style="92" bestFit="1" customWidth="1"/>
    <col min="190" max="190" width="3.7109375" customWidth="1"/>
    <col min="191" max="191" width="13.28515625" customWidth="1"/>
    <col min="192" max="192" width="14.42578125" customWidth="1"/>
    <col min="193" max="193" width="19.5703125" bestFit="1" customWidth="1"/>
    <col min="194" max="196" width="15" bestFit="1" customWidth="1"/>
    <col min="197" max="197" width="16" customWidth="1"/>
    <col min="198" max="198" width="17" customWidth="1"/>
    <col min="199" max="199" width="15.42578125" customWidth="1"/>
    <col min="200" max="209" width="15" bestFit="1" customWidth="1"/>
    <col min="210" max="211" width="15.7109375" customWidth="1"/>
    <col min="212" max="241" width="15" bestFit="1" customWidth="1"/>
    <col min="242" max="242" width="17" customWidth="1"/>
    <col min="243" max="259" width="15" bestFit="1" customWidth="1"/>
    <col min="260" max="260" width="12.7109375" customWidth="1"/>
    <col min="261" max="261" width="14.42578125" customWidth="1"/>
    <col min="262" max="262" width="14.5703125" customWidth="1"/>
    <col min="446" max="446" width="3.7109375" customWidth="1"/>
    <col min="447" max="447" width="13.28515625" customWidth="1"/>
    <col min="448" max="448" width="14.42578125" customWidth="1"/>
    <col min="449" max="449" width="19.5703125" bestFit="1" customWidth="1"/>
    <col min="450" max="452" width="15" bestFit="1" customWidth="1"/>
    <col min="453" max="453" width="16" customWidth="1"/>
    <col min="454" max="454" width="17" customWidth="1"/>
    <col min="455" max="455" width="15.42578125" customWidth="1"/>
    <col min="456" max="465" width="15" bestFit="1" customWidth="1"/>
    <col min="466" max="467" width="15.7109375" customWidth="1"/>
    <col min="468" max="497" width="15" bestFit="1" customWidth="1"/>
    <col min="498" max="498" width="17" customWidth="1"/>
    <col min="499" max="515" width="15" bestFit="1" customWidth="1"/>
    <col min="516" max="516" width="12.7109375" customWidth="1"/>
    <col min="517" max="517" width="14.42578125" customWidth="1"/>
    <col min="518" max="518" width="14.5703125" customWidth="1"/>
    <col min="702" max="702" width="3.7109375" customWidth="1"/>
    <col min="703" max="703" width="13.28515625" customWidth="1"/>
    <col min="704" max="704" width="14.42578125" customWidth="1"/>
    <col min="705" max="705" width="19.5703125" bestFit="1" customWidth="1"/>
    <col min="706" max="708" width="15" bestFit="1" customWidth="1"/>
    <col min="709" max="709" width="16" customWidth="1"/>
    <col min="710" max="710" width="17" customWidth="1"/>
    <col min="711" max="711" width="15.42578125" customWidth="1"/>
    <col min="712" max="721" width="15" bestFit="1" customWidth="1"/>
    <col min="722" max="723" width="15.7109375" customWidth="1"/>
    <col min="724" max="753" width="15" bestFit="1" customWidth="1"/>
    <col min="754" max="754" width="17" customWidth="1"/>
    <col min="755" max="771" width="15" bestFit="1" customWidth="1"/>
    <col min="772" max="772" width="12.7109375" customWidth="1"/>
    <col min="773" max="773" width="14.42578125" customWidth="1"/>
    <col min="774" max="774" width="14.5703125" customWidth="1"/>
    <col min="958" max="958" width="3.7109375" customWidth="1"/>
    <col min="959" max="959" width="13.28515625" customWidth="1"/>
    <col min="960" max="960" width="14.42578125" customWidth="1"/>
    <col min="961" max="961" width="19.5703125" bestFit="1" customWidth="1"/>
    <col min="962" max="964" width="15" bestFit="1" customWidth="1"/>
    <col min="965" max="965" width="16" customWidth="1"/>
    <col min="966" max="966" width="17" customWidth="1"/>
    <col min="967" max="967" width="15.42578125" customWidth="1"/>
    <col min="968" max="977" width="15" bestFit="1" customWidth="1"/>
    <col min="978" max="979" width="15.7109375" customWidth="1"/>
    <col min="980" max="1009" width="15" bestFit="1" customWidth="1"/>
    <col min="1010" max="1010" width="17" customWidth="1"/>
    <col min="1011" max="1027" width="15" bestFit="1" customWidth="1"/>
    <col min="1028" max="1028" width="12.7109375" customWidth="1"/>
    <col min="1029" max="1029" width="14.42578125" customWidth="1"/>
    <col min="1030" max="1030" width="14.5703125" customWidth="1"/>
    <col min="1214" max="1214" width="3.7109375" customWidth="1"/>
    <col min="1215" max="1215" width="13.28515625" customWidth="1"/>
    <col min="1216" max="1216" width="14.42578125" customWidth="1"/>
    <col min="1217" max="1217" width="19.5703125" bestFit="1" customWidth="1"/>
    <col min="1218" max="1220" width="15" bestFit="1" customWidth="1"/>
    <col min="1221" max="1221" width="16" customWidth="1"/>
    <col min="1222" max="1222" width="17" customWidth="1"/>
    <col min="1223" max="1223" width="15.42578125" customWidth="1"/>
    <col min="1224" max="1233" width="15" bestFit="1" customWidth="1"/>
    <col min="1234" max="1235" width="15.7109375" customWidth="1"/>
    <col min="1236" max="1265" width="15" bestFit="1" customWidth="1"/>
    <col min="1266" max="1266" width="17" customWidth="1"/>
    <col min="1267" max="1283" width="15" bestFit="1" customWidth="1"/>
    <col min="1284" max="1284" width="12.7109375" customWidth="1"/>
    <col min="1285" max="1285" width="14.42578125" customWidth="1"/>
    <col min="1286" max="1286" width="14.5703125" customWidth="1"/>
    <col min="1470" max="1470" width="3.7109375" customWidth="1"/>
    <col min="1471" max="1471" width="13.28515625" customWidth="1"/>
    <col min="1472" max="1472" width="14.42578125" customWidth="1"/>
    <col min="1473" max="1473" width="19.5703125" bestFit="1" customWidth="1"/>
    <col min="1474" max="1476" width="15" bestFit="1" customWidth="1"/>
    <col min="1477" max="1477" width="16" customWidth="1"/>
    <col min="1478" max="1478" width="17" customWidth="1"/>
    <col min="1479" max="1479" width="15.42578125" customWidth="1"/>
    <col min="1480" max="1489" width="15" bestFit="1" customWidth="1"/>
    <col min="1490" max="1491" width="15.7109375" customWidth="1"/>
    <col min="1492" max="1521" width="15" bestFit="1" customWidth="1"/>
    <col min="1522" max="1522" width="17" customWidth="1"/>
    <col min="1523" max="1539" width="15" bestFit="1" customWidth="1"/>
    <col min="1540" max="1540" width="12.7109375" customWidth="1"/>
    <col min="1541" max="1541" width="14.42578125" customWidth="1"/>
    <col min="1542" max="1542" width="14.5703125" customWidth="1"/>
    <col min="1726" max="1726" width="3.7109375" customWidth="1"/>
    <col min="1727" max="1727" width="13.28515625" customWidth="1"/>
    <col min="1728" max="1728" width="14.42578125" customWidth="1"/>
    <col min="1729" max="1729" width="19.5703125" bestFit="1" customWidth="1"/>
    <col min="1730" max="1732" width="15" bestFit="1" customWidth="1"/>
    <col min="1733" max="1733" width="16" customWidth="1"/>
    <col min="1734" max="1734" width="17" customWidth="1"/>
    <col min="1735" max="1735" width="15.42578125" customWidth="1"/>
    <col min="1736" max="1745" width="15" bestFit="1" customWidth="1"/>
    <col min="1746" max="1747" width="15.7109375" customWidth="1"/>
    <col min="1748" max="1777" width="15" bestFit="1" customWidth="1"/>
    <col min="1778" max="1778" width="17" customWidth="1"/>
    <col min="1779" max="1795" width="15" bestFit="1" customWidth="1"/>
    <col min="1796" max="1796" width="12.7109375" customWidth="1"/>
    <col min="1797" max="1797" width="14.42578125" customWidth="1"/>
    <col min="1798" max="1798" width="14.5703125" customWidth="1"/>
    <col min="1982" max="1982" width="3.7109375" customWidth="1"/>
    <col min="1983" max="1983" width="13.28515625" customWidth="1"/>
    <col min="1984" max="1984" width="14.42578125" customWidth="1"/>
    <col min="1985" max="1985" width="19.5703125" bestFit="1" customWidth="1"/>
    <col min="1986" max="1988" width="15" bestFit="1" customWidth="1"/>
    <col min="1989" max="1989" width="16" customWidth="1"/>
    <col min="1990" max="1990" width="17" customWidth="1"/>
    <col min="1991" max="1991" width="15.42578125" customWidth="1"/>
    <col min="1992" max="2001" width="15" bestFit="1" customWidth="1"/>
    <col min="2002" max="2003" width="15.7109375" customWidth="1"/>
    <col min="2004" max="2033" width="15" bestFit="1" customWidth="1"/>
    <col min="2034" max="2034" width="17" customWidth="1"/>
    <col min="2035" max="2051" width="15" bestFit="1" customWidth="1"/>
    <col min="2052" max="2052" width="12.7109375" customWidth="1"/>
    <col min="2053" max="2053" width="14.42578125" customWidth="1"/>
    <col min="2054" max="2054" width="14.5703125" customWidth="1"/>
    <col min="2238" max="2238" width="3.7109375" customWidth="1"/>
    <col min="2239" max="2239" width="13.28515625" customWidth="1"/>
    <col min="2240" max="2240" width="14.42578125" customWidth="1"/>
    <col min="2241" max="2241" width="19.5703125" bestFit="1" customWidth="1"/>
    <col min="2242" max="2244" width="15" bestFit="1" customWidth="1"/>
    <col min="2245" max="2245" width="16" customWidth="1"/>
    <col min="2246" max="2246" width="17" customWidth="1"/>
    <col min="2247" max="2247" width="15.42578125" customWidth="1"/>
    <col min="2248" max="2257" width="15" bestFit="1" customWidth="1"/>
    <col min="2258" max="2259" width="15.7109375" customWidth="1"/>
    <col min="2260" max="2289" width="15" bestFit="1" customWidth="1"/>
    <col min="2290" max="2290" width="17" customWidth="1"/>
    <col min="2291" max="2307" width="15" bestFit="1" customWidth="1"/>
    <col min="2308" max="2308" width="12.7109375" customWidth="1"/>
    <col min="2309" max="2309" width="14.42578125" customWidth="1"/>
    <col min="2310" max="2310" width="14.5703125" customWidth="1"/>
    <col min="2494" max="2494" width="3.7109375" customWidth="1"/>
    <col min="2495" max="2495" width="13.28515625" customWidth="1"/>
    <col min="2496" max="2496" width="14.42578125" customWidth="1"/>
    <col min="2497" max="2497" width="19.5703125" bestFit="1" customWidth="1"/>
    <col min="2498" max="2500" width="15" bestFit="1" customWidth="1"/>
    <col min="2501" max="2501" width="16" customWidth="1"/>
    <col min="2502" max="2502" width="17" customWidth="1"/>
    <col min="2503" max="2503" width="15.42578125" customWidth="1"/>
    <col min="2504" max="2513" width="15" bestFit="1" customWidth="1"/>
    <col min="2514" max="2515" width="15.7109375" customWidth="1"/>
    <col min="2516" max="2545" width="15" bestFit="1" customWidth="1"/>
    <col min="2546" max="2546" width="17" customWidth="1"/>
    <col min="2547" max="2563" width="15" bestFit="1" customWidth="1"/>
    <col min="2564" max="2564" width="12.7109375" customWidth="1"/>
    <col min="2565" max="2565" width="14.42578125" customWidth="1"/>
    <col min="2566" max="2566" width="14.5703125" customWidth="1"/>
    <col min="2750" max="2750" width="3.7109375" customWidth="1"/>
    <col min="2751" max="2751" width="13.28515625" customWidth="1"/>
    <col min="2752" max="2752" width="14.42578125" customWidth="1"/>
    <col min="2753" max="2753" width="19.5703125" bestFit="1" customWidth="1"/>
    <col min="2754" max="2756" width="15" bestFit="1" customWidth="1"/>
    <col min="2757" max="2757" width="16" customWidth="1"/>
    <col min="2758" max="2758" width="17" customWidth="1"/>
    <col min="2759" max="2759" width="15.42578125" customWidth="1"/>
    <col min="2760" max="2769" width="15" bestFit="1" customWidth="1"/>
    <col min="2770" max="2771" width="15.7109375" customWidth="1"/>
    <col min="2772" max="2801" width="15" bestFit="1" customWidth="1"/>
    <col min="2802" max="2802" width="17" customWidth="1"/>
    <col min="2803" max="2819" width="15" bestFit="1" customWidth="1"/>
    <col min="2820" max="2820" width="12.7109375" customWidth="1"/>
    <col min="2821" max="2821" width="14.42578125" customWidth="1"/>
    <col min="2822" max="2822" width="14.5703125" customWidth="1"/>
    <col min="3006" max="3006" width="3.7109375" customWidth="1"/>
    <col min="3007" max="3007" width="13.28515625" customWidth="1"/>
    <col min="3008" max="3008" width="14.42578125" customWidth="1"/>
    <col min="3009" max="3009" width="19.5703125" bestFit="1" customWidth="1"/>
    <col min="3010" max="3012" width="15" bestFit="1" customWidth="1"/>
    <col min="3013" max="3013" width="16" customWidth="1"/>
    <col min="3014" max="3014" width="17" customWidth="1"/>
    <col min="3015" max="3015" width="15.42578125" customWidth="1"/>
    <col min="3016" max="3025" width="15" bestFit="1" customWidth="1"/>
    <col min="3026" max="3027" width="15.7109375" customWidth="1"/>
    <col min="3028" max="3057" width="15" bestFit="1" customWidth="1"/>
    <col min="3058" max="3058" width="17" customWidth="1"/>
    <col min="3059" max="3075" width="15" bestFit="1" customWidth="1"/>
    <col min="3076" max="3076" width="12.7109375" customWidth="1"/>
    <col min="3077" max="3077" width="14.42578125" customWidth="1"/>
    <col min="3078" max="3078" width="14.5703125" customWidth="1"/>
    <col min="3262" max="3262" width="3.7109375" customWidth="1"/>
    <col min="3263" max="3263" width="13.28515625" customWidth="1"/>
    <col min="3264" max="3264" width="14.42578125" customWidth="1"/>
    <col min="3265" max="3265" width="19.5703125" bestFit="1" customWidth="1"/>
    <col min="3266" max="3268" width="15" bestFit="1" customWidth="1"/>
    <col min="3269" max="3269" width="16" customWidth="1"/>
    <col min="3270" max="3270" width="17" customWidth="1"/>
    <col min="3271" max="3271" width="15.42578125" customWidth="1"/>
    <col min="3272" max="3281" width="15" bestFit="1" customWidth="1"/>
    <col min="3282" max="3283" width="15.7109375" customWidth="1"/>
    <col min="3284" max="3313" width="15" bestFit="1" customWidth="1"/>
    <col min="3314" max="3314" width="17" customWidth="1"/>
    <col min="3315" max="3331" width="15" bestFit="1" customWidth="1"/>
    <col min="3332" max="3332" width="12.7109375" customWidth="1"/>
    <col min="3333" max="3333" width="14.42578125" customWidth="1"/>
    <col min="3334" max="3334" width="14.5703125" customWidth="1"/>
    <col min="3518" max="3518" width="3.7109375" customWidth="1"/>
    <col min="3519" max="3519" width="13.28515625" customWidth="1"/>
    <col min="3520" max="3520" width="14.42578125" customWidth="1"/>
    <col min="3521" max="3521" width="19.5703125" bestFit="1" customWidth="1"/>
    <col min="3522" max="3524" width="15" bestFit="1" customWidth="1"/>
    <col min="3525" max="3525" width="16" customWidth="1"/>
    <col min="3526" max="3526" width="17" customWidth="1"/>
    <col min="3527" max="3527" width="15.42578125" customWidth="1"/>
    <col min="3528" max="3537" width="15" bestFit="1" customWidth="1"/>
    <col min="3538" max="3539" width="15.7109375" customWidth="1"/>
    <col min="3540" max="3569" width="15" bestFit="1" customWidth="1"/>
    <col min="3570" max="3570" width="17" customWidth="1"/>
    <col min="3571" max="3587" width="15" bestFit="1" customWidth="1"/>
    <col min="3588" max="3588" width="12.7109375" customWidth="1"/>
    <col min="3589" max="3589" width="14.42578125" customWidth="1"/>
    <col min="3590" max="3590" width="14.5703125" customWidth="1"/>
    <col min="3774" max="3774" width="3.7109375" customWidth="1"/>
    <col min="3775" max="3775" width="13.28515625" customWidth="1"/>
    <col min="3776" max="3776" width="14.42578125" customWidth="1"/>
    <col min="3777" max="3777" width="19.5703125" bestFit="1" customWidth="1"/>
    <col min="3778" max="3780" width="15" bestFit="1" customWidth="1"/>
    <col min="3781" max="3781" width="16" customWidth="1"/>
    <col min="3782" max="3782" width="17" customWidth="1"/>
    <col min="3783" max="3783" width="15.42578125" customWidth="1"/>
    <col min="3784" max="3793" width="15" bestFit="1" customWidth="1"/>
    <col min="3794" max="3795" width="15.7109375" customWidth="1"/>
    <col min="3796" max="3825" width="15" bestFit="1" customWidth="1"/>
    <col min="3826" max="3826" width="17" customWidth="1"/>
    <col min="3827" max="3843" width="15" bestFit="1" customWidth="1"/>
    <col min="3844" max="3844" width="12.7109375" customWidth="1"/>
    <col min="3845" max="3845" width="14.42578125" customWidth="1"/>
    <col min="3846" max="3846" width="14.5703125" customWidth="1"/>
    <col min="4030" max="4030" width="3.7109375" customWidth="1"/>
    <col min="4031" max="4031" width="13.28515625" customWidth="1"/>
    <col min="4032" max="4032" width="14.42578125" customWidth="1"/>
    <col min="4033" max="4033" width="19.5703125" bestFit="1" customWidth="1"/>
    <col min="4034" max="4036" width="15" bestFit="1" customWidth="1"/>
    <col min="4037" max="4037" width="16" customWidth="1"/>
    <col min="4038" max="4038" width="17" customWidth="1"/>
    <col min="4039" max="4039" width="15.42578125" customWidth="1"/>
    <col min="4040" max="4049" width="15" bestFit="1" customWidth="1"/>
    <col min="4050" max="4051" width="15.7109375" customWidth="1"/>
    <col min="4052" max="4081" width="15" bestFit="1" customWidth="1"/>
    <col min="4082" max="4082" width="17" customWidth="1"/>
    <col min="4083" max="4099" width="15" bestFit="1" customWidth="1"/>
    <col min="4100" max="4100" width="12.7109375" customWidth="1"/>
    <col min="4101" max="4101" width="14.42578125" customWidth="1"/>
    <col min="4102" max="4102" width="14.5703125" customWidth="1"/>
    <col min="4286" max="4286" width="3.7109375" customWidth="1"/>
    <col min="4287" max="4287" width="13.28515625" customWidth="1"/>
    <col min="4288" max="4288" width="14.42578125" customWidth="1"/>
    <col min="4289" max="4289" width="19.5703125" bestFit="1" customWidth="1"/>
    <col min="4290" max="4292" width="15" bestFit="1" customWidth="1"/>
    <col min="4293" max="4293" width="16" customWidth="1"/>
    <col min="4294" max="4294" width="17" customWidth="1"/>
    <col min="4295" max="4295" width="15.42578125" customWidth="1"/>
    <col min="4296" max="4305" width="15" bestFit="1" customWidth="1"/>
    <col min="4306" max="4307" width="15.7109375" customWidth="1"/>
    <col min="4308" max="4337" width="15" bestFit="1" customWidth="1"/>
    <col min="4338" max="4338" width="17" customWidth="1"/>
    <col min="4339" max="4355" width="15" bestFit="1" customWidth="1"/>
    <col min="4356" max="4356" width="12.7109375" customWidth="1"/>
    <col min="4357" max="4357" width="14.42578125" customWidth="1"/>
    <col min="4358" max="4358" width="14.5703125" customWidth="1"/>
    <col min="4542" max="4542" width="3.7109375" customWidth="1"/>
    <col min="4543" max="4543" width="13.28515625" customWidth="1"/>
    <col min="4544" max="4544" width="14.42578125" customWidth="1"/>
    <col min="4545" max="4545" width="19.5703125" bestFit="1" customWidth="1"/>
    <col min="4546" max="4548" width="15" bestFit="1" customWidth="1"/>
    <col min="4549" max="4549" width="16" customWidth="1"/>
    <col min="4550" max="4550" width="17" customWidth="1"/>
    <col min="4551" max="4551" width="15.42578125" customWidth="1"/>
    <col min="4552" max="4561" width="15" bestFit="1" customWidth="1"/>
    <col min="4562" max="4563" width="15.7109375" customWidth="1"/>
    <col min="4564" max="4593" width="15" bestFit="1" customWidth="1"/>
    <col min="4594" max="4594" width="17" customWidth="1"/>
    <col min="4595" max="4611" width="15" bestFit="1" customWidth="1"/>
    <col min="4612" max="4612" width="12.7109375" customWidth="1"/>
    <col min="4613" max="4613" width="14.42578125" customWidth="1"/>
    <col min="4614" max="4614" width="14.5703125" customWidth="1"/>
    <col min="4798" max="4798" width="3.7109375" customWidth="1"/>
    <col min="4799" max="4799" width="13.28515625" customWidth="1"/>
    <col min="4800" max="4800" width="14.42578125" customWidth="1"/>
    <col min="4801" max="4801" width="19.5703125" bestFit="1" customWidth="1"/>
    <col min="4802" max="4804" width="15" bestFit="1" customWidth="1"/>
    <col min="4805" max="4805" width="16" customWidth="1"/>
    <col min="4806" max="4806" width="17" customWidth="1"/>
    <col min="4807" max="4807" width="15.42578125" customWidth="1"/>
    <col min="4808" max="4817" width="15" bestFit="1" customWidth="1"/>
    <col min="4818" max="4819" width="15.7109375" customWidth="1"/>
    <col min="4820" max="4849" width="15" bestFit="1" customWidth="1"/>
    <col min="4850" max="4850" width="17" customWidth="1"/>
    <col min="4851" max="4867" width="15" bestFit="1" customWidth="1"/>
    <col min="4868" max="4868" width="12.7109375" customWidth="1"/>
    <col min="4869" max="4869" width="14.42578125" customWidth="1"/>
    <col min="4870" max="4870" width="14.5703125" customWidth="1"/>
    <col min="5054" max="5054" width="3.7109375" customWidth="1"/>
    <col min="5055" max="5055" width="13.28515625" customWidth="1"/>
    <col min="5056" max="5056" width="14.42578125" customWidth="1"/>
    <col min="5057" max="5057" width="19.5703125" bestFit="1" customWidth="1"/>
    <col min="5058" max="5060" width="15" bestFit="1" customWidth="1"/>
    <col min="5061" max="5061" width="16" customWidth="1"/>
    <col min="5062" max="5062" width="17" customWidth="1"/>
    <col min="5063" max="5063" width="15.42578125" customWidth="1"/>
    <col min="5064" max="5073" width="15" bestFit="1" customWidth="1"/>
    <col min="5074" max="5075" width="15.7109375" customWidth="1"/>
    <col min="5076" max="5105" width="15" bestFit="1" customWidth="1"/>
    <col min="5106" max="5106" width="17" customWidth="1"/>
    <col min="5107" max="5123" width="15" bestFit="1" customWidth="1"/>
    <col min="5124" max="5124" width="12.7109375" customWidth="1"/>
    <col min="5125" max="5125" width="14.42578125" customWidth="1"/>
    <col min="5126" max="5126" width="14.5703125" customWidth="1"/>
    <col min="5310" max="5310" width="3.7109375" customWidth="1"/>
    <col min="5311" max="5311" width="13.28515625" customWidth="1"/>
    <col min="5312" max="5312" width="14.42578125" customWidth="1"/>
    <col min="5313" max="5313" width="19.5703125" bestFit="1" customWidth="1"/>
    <col min="5314" max="5316" width="15" bestFit="1" customWidth="1"/>
    <col min="5317" max="5317" width="16" customWidth="1"/>
    <col min="5318" max="5318" width="17" customWidth="1"/>
    <col min="5319" max="5319" width="15.42578125" customWidth="1"/>
    <col min="5320" max="5329" width="15" bestFit="1" customWidth="1"/>
    <col min="5330" max="5331" width="15.7109375" customWidth="1"/>
    <col min="5332" max="5361" width="15" bestFit="1" customWidth="1"/>
    <col min="5362" max="5362" width="17" customWidth="1"/>
    <col min="5363" max="5379" width="15" bestFit="1" customWidth="1"/>
    <col min="5380" max="5380" width="12.7109375" customWidth="1"/>
    <col min="5381" max="5381" width="14.42578125" customWidth="1"/>
    <col min="5382" max="5382" width="14.5703125" customWidth="1"/>
    <col min="5566" max="5566" width="3.7109375" customWidth="1"/>
    <col min="5567" max="5567" width="13.28515625" customWidth="1"/>
    <col min="5568" max="5568" width="14.42578125" customWidth="1"/>
    <col min="5569" max="5569" width="19.5703125" bestFit="1" customWidth="1"/>
    <col min="5570" max="5572" width="15" bestFit="1" customWidth="1"/>
    <col min="5573" max="5573" width="16" customWidth="1"/>
    <col min="5574" max="5574" width="17" customWidth="1"/>
    <col min="5575" max="5575" width="15.42578125" customWidth="1"/>
    <col min="5576" max="5585" width="15" bestFit="1" customWidth="1"/>
    <col min="5586" max="5587" width="15.7109375" customWidth="1"/>
    <col min="5588" max="5617" width="15" bestFit="1" customWidth="1"/>
    <col min="5618" max="5618" width="17" customWidth="1"/>
    <col min="5619" max="5635" width="15" bestFit="1" customWidth="1"/>
    <col min="5636" max="5636" width="12.7109375" customWidth="1"/>
    <col min="5637" max="5637" width="14.42578125" customWidth="1"/>
    <col min="5638" max="5638" width="14.5703125" customWidth="1"/>
    <col min="5822" max="5822" width="3.7109375" customWidth="1"/>
    <col min="5823" max="5823" width="13.28515625" customWidth="1"/>
    <col min="5824" max="5824" width="14.42578125" customWidth="1"/>
    <col min="5825" max="5825" width="19.5703125" bestFit="1" customWidth="1"/>
    <col min="5826" max="5828" width="15" bestFit="1" customWidth="1"/>
    <col min="5829" max="5829" width="16" customWidth="1"/>
    <col min="5830" max="5830" width="17" customWidth="1"/>
    <col min="5831" max="5831" width="15.42578125" customWidth="1"/>
    <col min="5832" max="5841" width="15" bestFit="1" customWidth="1"/>
    <col min="5842" max="5843" width="15.7109375" customWidth="1"/>
    <col min="5844" max="5873" width="15" bestFit="1" customWidth="1"/>
    <col min="5874" max="5874" width="17" customWidth="1"/>
    <col min="5875" max="5891" width="15" bestFit="1" customWidth="1"/>
    <col min="5892" max="5892" width="12.7109375" customWidth="1"/>
    <col min="5893" max="5893" width="14.42578125" customWidth="1"/>
    <col min="5894" max="5894" width="14.5703125" customWidth="1"/>
    <col min="6078" max="6078" width="3.7109375" customWidth="1"/>
    <col min="6079" max="6079" width="13.28515625" customWidth="1"/>
    <col min="6080" max="6080" width="14.42578125" customWidth="1"/>
    <col min="6081" max="6081" width="19.5703125" bestFit="1" customWidth="1"/>
    <col min="6082" max="6084" width="15" bestFit="1" customWidth="1"/>
    <col min="6085" max="6085" width="16" customWidth="1"/>
    <col min="6086" max="6086" width="17" customWidth="1"/>
    <col min="6087" max="6087" width="15.42578125" customWidth="1"/>
    <col min="6088" max="6097" width="15" bestFit="1" customWidth="1"/>
    <col min="6098" max="6099" width="15.7109375" customWidth="1"/>
    <col min="6100" max="6129" width="15" bestFit="1" customWidth="1"/>
    <col min="6130" max="6130" width="17" customWidth="1"/>
    <col min="6131" max="6147" width="15" bestFit="1" customWidth="1"/>
    <col min="6148" max="6148" width="12.7109375" customWidth="1"/>
    <col min="6149" max="6149" width="14.42578125" customWidth="1"/>
    <col min="6150" max="6150" width="14.5703125" customWidth="1"/>
    <col min="6334" max="6334" width="3.7109375" customWidth="1"/>
    <col min="6335" max="6335" width="13.28515625" customWidth="1"/>
    <col min="6336" max="6336" width="14.42578125" customWidth="1"/>
    <col min="6337" max="6337" width="19.5703125" bestFit="1" customWidth="1"/>
    <col min="6338" max="6340" width="15" bestFit="1" customWidth="1"/>
    <col min="6341" max="6341" width="16" customWidth="1"/>
    <col min="6342" max="6342" width="17" customWidth="1"/>
    <col min="6343" max="6343" width="15.42578125" customWidth="1"/>
    <col min="6344" max="6353" width="15" bestFit="1" customWidth="1"/>
    <col min="6354" max="6355" width="15.7109375" customWidth="1"/>
    <col min="6356" max="6385" width="15" bestFit="1" customWidth="1"/>
    <col min="6386" max="6386" width="17" customWidth="1"/>
    <col min="6387" max="6403" width="15" bestFit="1" customWidth="1"/>
    <col min="6404" max="6404" width="12.7109375" customWidth="1"/>
    <col min="6405" max="6405" width="14.42578125" customWidth="1"/>
    <col min="6406" max="6406" width="14.5703125" customWidth="1"/>
    <col min="6590" max="6590" width="3.7109375" customWidth="1"/>
    <col min="6591" max="6591" width="13.28515625" customWidth="1"/>
    <col min="6592" max="6592" width="14.42578125" customWidth="1"/>
    <col min="6593" max="6593" width="19.5703125" bestFit="1" customWidth="1"/>
    <col min="6594" max="6596" width="15" bestFit="1" customWidth="1"/>
    <col min="6597" max="6597" width="16" customWidth="1"/>
    <col min="6598" max="6598" width="17" customWidth="1"/>
    <col min="6599" max="6599" width="15.42578125" customWidth="1"/>
    <col min="6600" max="6609" width="15" bestFit="1" customWidth="1"/>
    <col min="6610" max="6611" width="15.7109375" customWidth="1"/>
    <col min="6612" max="6641" width="15" bestFit="1" customWidth="1"/>
    <col min="6642" max="6642" width="17" customWidth="1"/>
    <col min="6643" max="6659" width="15" bestFit="1" customWidth="1"/>
    <col min="6660" max="6660" width="12.7109375" customWidth="1"/>
    <col min="6661" max="6661" width="14.42578125" customWidth="1"/>
    <col min="6662" max="6662" width="14.5703125" customWidth="1"/>
    <col min="6846" max="6846" width="3.7109375" customWidth="1"/>
    <col min="6847" max="6847" width="13.28515625" customWidth="1"/>
    <col min="6848" max="6848" width="14.42578125" customWidth="1"/>
    <col min="6849" max="6849" width="19.5703125" bestFit="1" customWidth="1"/>
    <col min="6850" max="6852" width="15" bestFit="1" customWidth="1"/>
    <col min="6853" max="6853" width="16" customWidth="1"/>
    <col min="6854" max="6854" width="17" customWidth="1"/>
    <col min="6855" max="6855" width="15.42578125" customWidth="1"/>
    <col min="6856" max="6865" width="15" bestFit="1" customWidth="1"/>
    <col min="6866" max="6867" width="15.7109375" customWidth="1"/>
    <col min="6868" max="6897" width="15" bestFit="1" customWidth="1"/>
    <col min="6898" max="6898" width="17" customWidth="1"/>
    <col min="6899" max="6915" width="15" bestFit="1" customWidth="1"/>
    <col min="6916" max="6916" width="12.7109375" customWidth="1"/>
    <col min="6917" max="6917" width="14.42578125" customWidth="1"/>
    <col min="6918" max="6918" width="14.5703125" customWidth="1"/>
    <col min="7102" max="7102" width="3.7109375" customWidth="1"/>
    <col min="7103" max="7103" width="13.28515625" customWidth="1"/>
    <col min="7104" max="7104" width="14.42578125" customWidth="1"/>
    <col min="7105" max="7105" width="19.5703125" bestFit="1" customWidth="1"/>
    <col min="7106" max="7108" width="15" bestFit="1" customWidth="1"/>
    <col min="7109" max="7109" width="16" customWidth="1"/>
    <col min="7110" max="7110" width="17" customWidth="1"/>
    <col min="7111" max="7111" width="15.42578125" customWidth="1"/>
    <col min="7112" max="7121" width="15" bestFit="1" customWidth="1"/>
    <col min="7122" max="7123" width="15.7109375" customWidth="1"/>
    <col min="7124" max="7153" width="15" bestFit="1" customWidth="1"/>
    <col min="7154" max="7154" width="17" customWidth="1"/>
    <col min="7155" max="7171" width="15" bestFit="1" customWidth="1"/>
    <col min="7172" max="7172" width="12.7109375" customWidth="1"/>
    <col min="7173" max="7173" width="14.42578125" customWidth="1"/>
    <col min="7174" max="7174" width="14.5703125" customWidth="1"/>
    <col min="7358" max="7358" width="3.7109375" customWidth="1"/>
    <col min="7359" max="7359" width="13.28515625" customWidth="1"/>
    <col min="7360" max="7360" width="14.42578125" customWidth="1"/>
    <col min="7361" max="7361" width="19.5703125" bestFit="1" customWidth="1"/>
    <col min="7362" max="7364" width="15" bestFit="1" customWidth="1"/>
    <col min="7365" max="7365" width="16" customWidth="1"/>
    <col min="7366" max="7366" width="17" customWidth="1"/>
    <col min="7367" max="7367" width="15.42578125" customWidth="1"/>
    <col min="7368" max="7377" width="15" bestFit="1" customWidth="1"/>
    <col min="7378" max="7379" width="15.7109375" customWidth="1"/>
    <col min="7380" max="7409" width="15" bestFit="1" customWidth="1"/>
    <col min="7410" max="7410" width="17" customWidth="1"/>
    <col min="7411" max="7427" width="15" bestFit="1" customWidth="1"/>
    <col min="7428" max="7428" width="12.7109375" customWidth="1"/>
    <col min="7429" max="7429" width="14.42578125" customWidth="1"/>
    <col min="7430" max="7430" width="14.5703125" customWidth="1"/>
    <col min="7614" max="7614" width="3.7109375" customWidth="1"/>
    <col min="7615" max="7615" width="13.28515625" customWidth="1"/>
    <col min="7616" max="7616" width="14.42578125" customWidth="1"/>
    <col min="7617" max="7617" width="19.5703125" bestFit="1" customWidth="1"/>
    <col min="7618" max="7620" width="15" bestFit="1" customWidth="1"/>
    <col min="7621" max="7621" width="16" customWidth="1"/>
    <col min="7622" max="7622" width="17" customWidth="1"/>
    <col min="7623" max="7623" width="15.42578125" customWidth="1"/>
    <col min="7624" max="7633" width="15" bestFit="1" customWidth="1"/>
    <col min="7634" max="7635" width="15.7109375" customWidth="1"/>
    <col min="7636" max="7665" width="15" bestFit="1" customWidth="1"/>
    <col min="7666" max="7666" width="17" customWidth="1"/>
    <col min="7667" max="7683" width="15" bestFit="1" customWidth="1"/>
    <col min="7684" max="7684" width="12.7109375" customWidth="1"/>
    <col min="7685" max="7685" width="14.42578125" customWidth="1"/>
    <col min="7686" max="7686" width="14.5703125" customWidth="1"/>
    <col min="7870" max="7870" width="3.7109375" customWidth="1"/>
    <col min="7871" max="7871" width="13.28515625" customWidth="1"/>
    <col min="7872" max="7872" width="14.42578125" customWidth="1"/>
    <col min="7873" max="7873" width="19.5703125" bestFit="1" customWidth="1"/>
    <col min="7874" max="7876" width="15" bestFit="1" customWidth="1"/>
    <col min="7877" max="7877" width="16" customWidth="1"/>
    <col min="7878" max="7878" width="17" customWidth="1"/>
    <col min="7879" max="7879" width="15.42578125" customWidth="1"/>
    <col min="7880" max="7889" width="15" bestFit="1" customWidth="1"/>
    <col min="7890" max="7891" width="15.7109375" customWidth="1"/>
    <col min="7892" max="7921" width="15" bestFit="1" customWidth="1"/>
    <col min="7922" max="7922" width="17" customWidth="1"/>
    <col min="7923" max="7939" width="15" bestFit="1" customWidth="1"/>
    <col min="7940" max="7940" width="12.7109375" customWidth="1"/>
    <col min="7941" max="7941" width="14.42578125" customWidth="1"/>
    <col min="7942" max="7942" width="14.5703125" customWidth="1"/>
    <col min="8126" max="8126" width="3.7109375" customWidth="1"/>
    <col min="8127" max="8127" width="13.28515625" customWidth="1"/>
    <col min="8128" max="8128" width="14.42578125" customWidth="1"/>
    <col min="8129" max="8129" width="19.5703125" bestFit="1" customWidth="1"/>
    <col min="8130" max="8132" width="15" bestFit="1" customWidth="1"/>
    <col min="8133" max="8133" width="16" customWidth="1"/>
    <col min="8134" max="8134" width="17" customWidth="1"/>
    <col min="8135" max="8135" width="15.42578125" customWidth="1"/>
    <col min="8136" max="8145" width="15" bestFit="1" customWidth="1"/>
    <col min="8146" max="8147" width="15.7109375" customWidth="1"/>
    <col min="8148" max="8177" width="15" bestFit="1" customWidth="1"/>
    <col min="8178" max="8178" width="17" customWidth="1"/>
    <col min="8179" max="8195" width="15" bestFit="1" customWidth="1"/>
    <col min="8196" max="8196" width="12.7109375" customWidth="1"/>
    <col min="8197" max="8197" width="14.42578125" customWidth="1"/>
    <col min="8198" max="8198" width="14.5703125" customWidth="1"/>
    <col min="8382" max="8382" width="3.7109375" customWidth="1"/>
    <col min="8383" max="8383" width="13.28515625" customWidth="1"/>
    <col min="8384" max="8384" width="14.42578125" customWidth="1"/>
    <col min="8385" max="8385" width="19.5703125" bestFit="1" customWidth="1"/>
    <col min="8386" max="8388" width="15" bestFit="1" customWidth="1"/>
    <col min="8389" max="8389" width="16" customWidth="1"/>
    <col min="8390" max="8390" width="17" customWidth="1"/>
    <col min="8391" max="8391" width="15.42578125" customWidth="1"/>
    <col min="8392" max="8401" width="15" bestFit="1" customWidth="1"/>
    <col min="8402" max="8403" width="15.7109375" customWidth="1"/>
    <col min="8404" max="8433" width="15" bestFit="1" customWidth="1"/>
    <col min="8434" max="8434" width="17" customWidth="1"/>
    <col min="8435" max="8451" width="15" bestFit="1" customWidth="1"/>
    <col min="8452" max="8452" width="12.7109375" customWidth="1"/>
    <col min="8453" max="8453" width="14.42578125" customWidth="1"/>
    <col min="8454" max="8454" width="14.5703125" customWidth="1"/>
    <col min="8638" max="8638" width="3.7109375" customWidth="1"/>
    <col min="8639" max="8639" width="13.28515625" customWidth="1"/>
    <col min="8640" max="8640" width="14.42578125" customWidth="1"/>
    <col min="8641" max="8641" width="19.5703125" bestFit="1" customWidth="1"/>
    <col min="8642" max="8644" width="15" bestFit="1" customWidth="1"/>
    <col min="8645" max="8645" width="16" customWidth="1"/>
    <col min="8646" max="8646" width="17" customWidth="1"/>
    <col min="8647" max="8647" width="15.42578125" customWidth="1"/>
    <col min="8648" max="8657" width="15" bestFit="1" customWidth="1"/>
    <col min="8658" max="8659" width="15.7109375" customWidth="1"/>
    <col min="8660" max="8689" width="15" bestFit="1" customWidth="1"/>
    <col min="8690" max="8690" width="17" customWidth="1"/>
    <col min="8691" max="8707" width="15" bestFit="1" customWidth="1"/>
    <col min="8708" max="8708" width="12.7109375" customWidth="1"/>
    <col min="8709" max="8709" width="14.42578125" customWidth="1"/>
    <col min="8710" max="8710" width="14.5703125" customWidth="1"/>
    <col min="8894" max="8894" width="3.7109375" customWidth="1"/>
    <col min="8895" max="8895" width="13.28515625" customWidth="1"/>
    <col min="8896" max="8896" width="14.42578125" customWidth="1"/>
    <col min="8897" max="8897" width="19.5703125" bestFit="1" customWidth="1"/>
    <col min="8898" max="8900" width="15" bestFit="1" customWidth="1"/>
    <col min="8901" max="8901" width="16" customWidth="1"/>
    <col min="8902" max="8902" width="17" customWidth="1"/>
    <col min="8903" max="8903" width="15.42578125" customWidth="1"/>
    <col min="8904" max="8913" width="15" bestFit="1" customWidth="1"/>
    <col min="8914" max="8915" width="15.7109375" customWidth="1"/>
    <col min="8916" max="8945" width="15" bestFit="1" customWidth="1"/>
    <col min="8946" max="8946" width="17" customWidth="1"/>
    <col min="8947" max="8963" width="15" bestFit="1" customWidth="1"/>
    <col min="8964" max="8964" width="12.7109375" customWidth="1"/>
    <col min="8965" max="8965" width="14.42578125" customWidth="1"/>
    <col min="8966" max="8966" width="14.5703125" customWidth="1"/>
    <col min="9150" max="9150" width="3.7109375" customWidth="1"/>
    <col min="9151" max="9151" width="13.28515625" customWidth="1"/>
    <col min="9152" max="9152" width="14.42578125" customWidth="1"/>
    <col min="9153" max="9153" width="19.5703125" bestFit="1" customWidth="1"/>
    <col min="9154" max="9156" width="15" bestFit="1" customWidth="1"/>
    <col min="9157" max="9157" width="16" customWidth="1"/>
    <col min="9158" max="9158" width="17" customWidth="1"/>
    <col min="9159" max="9159" width="15.42578125" customWidth="1"/>
    <col min="9160" max="9169" width="15" bestFit="1" customWidth="1"/>
    <col min="9170" max="9171" width="15.7109375" customWidth="1"/>
    <col min="9172" max="9201" width="15" bestFit="1" customWidth="1"/>
    <col min="9202" max="9202" width="17" customWidth="1"/>
    <col min="9203" max="9219" width="15" bestFit="1" customWidth="1"/>
    <col min="9220" max="9220" width="12.7109375" customWidth="1"/>
    <col min="9221" max="9221" width="14.42578125" customWidth="1"/>
    <col min="9222" max="9222" width="14.5703125" customWidth="1"/>
    <col min="9406" max="9406" width="3.7109375" customWidth="1"/>
    <col min="9407" max="9407" width="13.28515625" customWidth="1"/>
    <col min="9408" max="9408" width="14.42578125" customWidth="1"/>
    <col min="9409" max="9409" width="19.5703125" bestFit="1" customWidth="1"/>
    <col min="9410" max="9412" width="15" bestFit="1" customWidth="1"/>
    <col min="9413" max="9413" width="16" customWidth="1"/>
    <col min="9414" max="9414" width="17" customWidth="1"/>
    <col min="9415" max="9415" width="15.42578125" customWidth="1"/>
    <col min="9416" max="9425" width="15" bestFit="1" customWidth="1"/>
    <col min="9426" max="9427" width="15.7109375" customWidth="1"/>
    <col min="9428" max="9457" width="15" bestFit="1" customWidth="1"/>
    <col min="9458" max="9458" width="17" customWidth="1"/>
    <col min="9459" max="9475" width="15" bestFit="1" customWidth="1"/>
    <col min="9476" max="9476" width="12.7109375" customWidth="1"/>
    <col min="9477" max="9477" width="14.42578125" customWidth="1"/>
    <col min="9478" max="9478" width="14.5703125" customWidth="1"/>
    <col min="9662" max="9662" width="3.7109375" customWidth="1"/>
    <col min="9663" max="9663" width="13.28515625" customWidth="1"/>
    <col min="9664" max="9664" width="14.42578125" customWidth="1"/>
    <col min="9665" max="9665" width="19.5703125" bestFit="1" customWidth="1"/>
    <col min="9666" max="9668" width="15" bestFit="1" customWidth="1"/>
    <col min="9669" max="9669" width="16" customWidth="1"/>
    <col min="9670" max="9670" width="17" customWidth="1"/>
    <col min="9671" max="9671" width="15.42578125" customWidth="1"/>
    <col min="9672" max="9681" width="15" bestFit="1" customWidth="1"/>
    <col min="9682" max="9683" width="15.7109375" customWidth="1"/>
    <col min="9684" max="9713" width="15" bestFit="1" customWidth="1"/>
    <col min="9714" max="9714" width="17" customWidth="1"/>
    <col min="9715" max="9731" width="15" bestFit="1" customWidth="1"/>
    <col min="9732" max="9732" width="12.7109375" customWidth="1"/>
    <col min="9733" max="9733" width="14.42578125" customWidth="1"/>
    <col min="9734" max="9734" width="14.5703125" customWidth="1"/>
    <col min="9918" max="9918" width="3.7109375" customWidth="1"/>
    <col min="9919" max="9919" width="13.28515625" customWidth="1"/>
    <col min="9920" max="9920" width="14.42578125" customWidth="1"/>
    <col min="9921" max="9921" width="19.5703125" bestFit="1" customWidth="1"/>
    <col min="9922" max="9924" width="15" bestFit="1" customWidth="1"/>
    <col min="9925" max="9925" width="16" customWidth="1"/>
    <col min="9926" max="9926" width="17" customWidth="1"/>
    <col min="9927" max="9927" width="15.42578125" customWidth="1"/>
    <col min="9928" max="9937" width="15" bestFit="1" customWidth="1"/>
    <col min="9938" max="9939" width="15.7109375" customWidth="1"/>
    <col min="9940" max="9969" width="15" bestFit="1" customWidth="1"/>
    <col min="9970" max="9970" width="17" customWidth="1"/>
    <col min="9971" max="9987" width="15" bestFit="1" customWidth="1"/>
    <col min="9988" max="9988" width="12.7109375" customWidth="1"/>
    <col min="9989" max="9989" width="14.42578125" customWidth="1"/>
    <col min="9990" max="9990" width="14.5703125" customWidth="1"/>
    <col min="10174" max="10174" width="3.7109375" customWidth="1"/>
    <col min="10175" max="10175" width="13.28515625" customWidth="1"/>
    <col min="10176" max="10176" width="14.42578125" customWidth="1"/>
    <col min="10177" max="10177" width="19.5703125" bestFit="1" customWidth="1"/>
    <col min="10178" max="10180" width="15" bestFit="1" customWidth="1"/>
    <col min="10181" max="10181" width="16" customWidth="1"/>
    <col min="10182" max="10182" width="17" customWidth="1"/>
    <col min="10183" max="10183" width="15.42578125" customWidth="1"/>
    <col min="10184" max="10193" width="15" bestFit="1" customWidth="1"/>
    <col min="10194" max="10195" width="15.7109375" customWidth="1"/>
    <col min="10196" max="10225" width="15" bestFit="1" customWidth="1"/>
    <col min="10226" max="10226" width="17" customWidth="1"/>
    <col min="10227" max="10243" width="15" bestFit="1" customWidth="1"/>
    <col min="10244" max="10244" width="12.7109375" customWidth="1"/>
    <col min="10245" max="10245" width="14.42578125" customWidth="1"/>
    <col min="10246" max="10246" width="14.5703125" customWidth="1"/>
    <col min="10430" max="10430" width="3.7109375" customWidth="1"/>
    <col min="10431" max="10431" width="13.28515625" customWidth="1"/>
    <col min="10432" max="10432" width="14.42578125" customWidth="1"/>
    <col min="10433" max="10433" width="19.5703125" bestFit="1" customWidth="1"/>
    <col min="10434" max="10436" width="15" bestFit="1" customWidth="1"/>
    <col min="10437" max="10437" width="16" customWidth="1"/>
    <col min="10438" max="10438" width="17" customWidth="1"/>
    <col min="10439" max="10439" width="15.42578125" customWidth="1"/>
    <col min="10440" max="10449" width="15" bestFit="1" customWidth="1"/>
    <col min="10450" max="10451" width="15.7109375" customWidth="1"/>
    <col min="10452" max="10481" width="15" bestFit="1" customWidth="1"/>
    <col min="10482" max="10482" width="17" customWidth="1"/>
    <col min="10483" max="10499" width="15" bestFit="1" customWidth="1"/>
    <col min="10500" max="10500" width="12.7109375" customWidth="1"/>
    <col min="10501" max="10501" width="14.42578125" customWidth="1"/>
    <col min="10502" max="10502" width="14.5703125" customWidth="1"/>
    <col min="10686" max="10686" width="3.7109375" customWidth="1"/>
    <col min="10687" max="10687" width="13.28515625" customWidth="1"/>
    <col min="10688" max="10688" width="14.42578125" customWidth="1"/>
    <col min="10689" max="10689" width="19.5703125" bestFit="1" customWidth="1"/>
    <col min="10690" max="10692" width="15" bestFit="1" customWidth="1"/>
    <col min="10693" max="10693" width="16" customWidth="1"/>
    <col min="10694" max="10694" width="17" customWidth="1"/>
    <col min="10695" max="10695" width="15.42578125" customWidth="1"/>
    <col min="10696" max="10705" width="15" bestFit="1" customWidth="1"/>
    <col min="10706" max="10707" width="15.7109375" customWidth="1"/>
    <col min="10708" max="10737" width="15" bestFit="1" customWidth="1"/>
    <col min="10738" max="10738" width="17" customWidth="1"/>
    <col min="10739" max="10755" width="15" bestFit="1" customWidth="1"/>
    <col min="10756" max="10756" width="12.7109375" customWidth="1"/>
    <col min="10757" max="10757" width="14.42578125" customWidth="1"/>
    <col min="10758" max="10758" width="14.5703125" customWidth="1"/>
    <col min="10942" max="10942" width="3.7109375" customWidth="1"/>
    <col min="10943" max="10943" width="13.28515625" customWidth="1"/>
    <col min="10944" max="10944" width="14.42578125" customWidth="1"/>
    <col min="10945" max="10945" width="19.5703125" bestFit="1" customWidth="1"/>
    <col min="10946" max="10948" width="15" bestFit="1" customWidth="1"/>
    <col min="10949" max="10949" width="16" customWidth="1"/>
    <col min="10950" max="10950" width="17" customWidth="1"/>
    <col min="10951" max="10951" width="15.42578125" customWidth="1"/>
    <col min="10952" max="10961" width="15" bestFit="1" customWidth="1"/>
    <col min="10962" max="10963" width="15.7109375" customWidth="1"/>
    <col min="10964" max="10993" width="15" bestFit="1" customWidth="1"/>
    <col min="10994" max="10994" width="17" customWidth="1"/>
    <col min="10995" max="11011" width="15" bestFit="1" customWidth="1"/>
    <col min="11012" max="11012" width="12.7109375" customWidth="1"/>
    <col min="11013" max="11013" width="14.42578125" customWidth="1"/>
    <col min="11014" max="11014" width="14.5703125" customWidth="1"/>
    <col min="11198" max="11198" width="3.7109375" customWidth="1"/>
    <col min="11199" max="11199" width="13.28515625" customWidth="1"/>
    <col min="11200" max="11200" width="14.42578125" customWidth="1"/>
    <col min="11201" max="11201" width="19.5703125" bestFit="1" customWidth="1"/>
    <col min="11202" max="11204" width="15" bestFit="1" customWidth="1"/>
    <col min="11205" max="11205" width="16" customWidth="1"/>
    <col min="11206" max="11206" width="17" customWidth="1"/>
    <col min="11207" max="11207" width="15.42578125" customWidth="1"/>
    <col min="11208" max="11217" width="15" bestFit="1" customWidth="1"/>
    <col min="11218" max="11219" width="15.7109375" customWidth="1"/>
    <col min="11220" max="11249" width="15" bestFit="1" customWidth="1"/>
    <col min="11250" max="11250" width="17" customWidth="1"/>
    <col min="11251" max="11267" width="15" bestFit="1" customWidth="1"/>
    <col min="11268" max="11268" width="12.7109375" customWidth="1"/>
    <col min="11269" max="11269" width="14.42578125" customWidth="1"/>
    <col min="11270" max="11270" width="14.5703125" customWidth="1"/>
    <col min="11454" max="11454" width="3.7109375" customWidth="1"/>
    <col min="11455" max="11455" width="13.28515625" customWidth="1"/>
    <col min="11456" max="11456" width="14.42578125" customWidth="1"/>
    <col min="11457" max="11457" width="19.5703125" bestFit="1" customWidth="1"/>
    <col min="11458" max="11460" width="15" bestFit="1" customWidth="1"/>
    <col min="11461" max="11461" width="16" customWidth="1"/>
    <col min="11462" max="11462" width="17" customWidth="1"/>
    <col min="11463" max="11463" width="15.42578125" customWidth="1"/>
    <col min="11464" max="11473" width="15" bestFit="1" customWidth="1"/>
    <col min="11474" max="11475" width="15.7109375" customWidth="1"/>
    <col min="11476" max="11505" width="15" bestFit="1" customWidth="1"/>
    <col min="11506" max="11506" width="17" customWidth="1"/>
    <col min="11507" max="11523" width="15" bestFit="1" customWidth="1"/>
    <col min="11524" max="11524" width="12.7109375" customWidth="1"/>
    <col min="11525" max="11525" width="14.42578125" customWidth="1"/>
    <col min="11526" max="11526" width="14.5703125" customWidth="1"/>
    <col min="11710" max="11710" width="3.7109375" customWidth="1"/>
    <col min="11711" max="11711" width="13.28515625" customWidth="1"/>
    <col min="11712" max="11712" width="14.42578125" customWidth="1"/>
    <col min="11713" max="11713" width="19.5703125" bestFit="1" customWidth="1"/>
    <col min="11714" max="11716" width="15" bestFit="1" customWidth="1"/>
    <col min="11717" max="11717" width="16" customWidth="1"/>
    <col min="11718" max="11718" width="17" customWidth="1"/>
    <col min="11719" max="11719" width="15.42578125" customWidth="1"/>
    <col min="11720" max="11729" width="15" bestFit="1" customWidth="1"/>
    <col min="11730" max="11731" width="15.7109375" customWidth="1"/>
    <col min="11732" max="11761" width="15" bestFit="1" customWidth="1"/>
    <col min="11762" max="11762" width="17" customWidth="1"/>
    <col min="11763" max="11779" width="15" bestFit="1" customWidth="1"/>
    <col min="11780" max="11780" width="12.7109375" customWidth="1"/>
    <col min="11781" max="11781" width="14.42578125" customWidth="1"/>
    <col min="11782" max="11782" width="14.5703125" customWidth="1"/>
    <col min="11966" max="11966" width="3.7109375" customWidth="1"/>
    <col min="11967" max="11967" width="13.28515625" customWidth="1"/>
    <col min="11968" max="11968" width="14.42578125" customWidth="1"/>
    <col min="11969" max="11969" width="19.5703125" bestFit="1" customWidth="1"/>
    <col min="11970" max="11972" width="15" bestFit="1" customWidth="1"/>
    <col min="11973" max="11973" width="16" customWidth="1"/>
    <col min="11974" max="11974" width="17" customWidth="1"/>
    <col min="11975" max="11975" width="15.42578125" customWidth="1"/>
    <col min="11976" max="11985" width="15" bestFit="1" customWidth="1"/>
    <col min="11986" max="11987" width="15.7109375" customWidth="1"/>
    <col min="11988" max="12017" width="15" bestFit="1" customWidth="1"/>
    <col min="12018" max="12018" width="17" customWidth="1"/>
    <col min="12019" max="12035" width="15" bestFit="1" customWidth="1"/>
    <col min="12036" max="12036" width="12.7109375" customWidth="1"/>
    <col min="12037" max="12037" width="14.42578125" customWidth="1"/>
    <col min="12038" max="12038" width="14.5703125" customWidth="1"/>
    <col min="12222" max="12222" width="3.7109375" customWidth="1"/>
    <col min="12223" max="12223" width="13.28515625" customWidth="1"/>
    <col min="12224" max="12224" width="14.42578125" customWidth="1"/>
    <col min="12225" max="12225" width="19.5703125" bestFit="1" customWidth="1"/>
    <col min="12226" max="12228" width="15" bestFit="1" customWidth="1"/>
    <col min="12229" max="12229" width="16" customWidth="1"/>
    <col min="12230" max="12230" width="17" customWidth="1"/>
    <col min="12231" max="12231" width="15.42578125" customWidth="1"/>
    <col min="12232" max="12241" width="15" bestFit="1" customWidth="1"/>
    <col min="12242" max="12243" width="15.7109375" customWidth="1"/>
    <col min="12244" max="12273" width="15" bestFit="1" customWidth="1"/>
    <col min="12274" max="12274" width="17" customWidth="1"/>
    <col min="12275" max="12291" width="15" bestFit="1" customWidth="1"/>
    <col min="12292" max="12292" width="12.7109375" customWidth="1"/>
    <col min="12293" max="12293" width="14.42578125" customWidth="1"/>
    <col min="12294" max="12294" width="14.5703125" customWidth="1"/>
    <col min="12478" max="12478" width="3.7109375" customWidth="1"/>
    <col min="12479" max="12479" width="13.28515625" customWidth="1"/>
    <col min="12480" max="12480" width="14.42578125" customWidth="1"/>
    <col min="12481" max="12481" width="19.5703125" bestFit="1" customWidth="1"/>
    <col min="12482" max="12484" width="15" bestFit="1" customWidth="1"/>
    <col min="12485" max="12485" width="16" customWidth="1"/>
    <col min="12486" max="12486" width="17" customWidth="1"/>
    <col min="12487" max="12487" width="15.42578125" customWidth="1"/>
    <col min="12488" max="12497" width="15" bestFit="1" customWidth="1"/>
    <col min="12498" max="12499" width="15.7109375" customWidth="1"/>
    <col min="12500" max="12529" width="15" bestFit="1" customWidth="1"/>
    <col min="12530" max="12530" width="17" customWidth="1"/>
    <col min="12531" max="12547" width="15" bestFit="1" customWidth="1"/>
    <col min="12548" max="12548" width="12.7109375" customWidth="1"/>
    <col min="12549" max="12549" width="14.42578125" customWidth="1"/>
    <col min="12550" max="12550" width="14.5703125" customWidth="1"/>
    <col min="12734" max="12734" width="3.7109375" customWidth="1"/>
    <col min="12735" max="12735" width="13.28515625" customWidth="1"/>
    <col min="12736" max="12736" width="14.42578125" customWidth="1"/>
    <col min="12737" max="12737" width="19.5703125" bestFit="1" customWidth="1"/>
    <col min="12738" max="12740" width="15" bestFit="1" customWidth="1"/>
    <col min="12741" max="12741" width="16" customWidth="1"/>
    <col min="12742" max="12742" width="17" customWidth="1"/>
    <col min="12743" max="12743" width="15.42578125" customWidth="1"/>
    <col min="12744" max="12753" width="15" bestFit="1" customWidth="1"/>
    <col min="12754" max="12755" width="15.7109375" customWidth="1"/>
    <col min="12756" max="12785" width="15" bestFit="1" customWidth="1"/>
    <col min="12786" max="12786" width="17" customWidth="1"/>
    <col min="12787" max="12803" width="15" bestFit="1" customWidth="1"/>
    <col min="12804" max="12804" width="12.7109375" customWidth="1"/>
    <col min="12805" max="12805" width="14.42578125" customWidth="1"/>
    <col min="12806" max="12806" width="14.5703125" customWidth="1"/>
    <col min="12990" max="12990" width="3.7109375" customWidth="1"/>
    <col min="12991" max="12991" width="13.28515625" customWidth="1"/>
    <col min="12992" max="12992" width="14.42578125" customWidth="1"/>
    <col min="12993" max="12993" width="19.5703125" bestFit="1" customWidth="1"/>
    <col min="12994" max="12996" width="15" bestFit="1" customWidth="1"/>
    <col min="12997" max="12997" width="16" customWidth="1"/>
    <col min="12998" max="12998" width="17" customWidth="1"/>
    <col min="12999" max="12999" width="15.42578125" customWidth="1"/>
    <col min="13000" max="13009" width="15" bestFit="1" customWidth="1"/>
    <col min="13010" max="13011" width="15.7109375" customWidth="1"/>
    <col min="13012" max="13041" width="15" bestFit="1" customWidth="1"/>
    <col min="13042" max="13042" width="17" customWidth="1"/>
    <col min="13043" max="13059" width="15" bestFit="1" customWidth="1"/>
    <col min="13060" max="13060" width="12.7109375" customWidth="1"/>
    <col min="13061" max="13061" width="14.42578125" customWidth="1"/>
    <col min="13062" max="13062" width="14.5703125" customWidth="1"/>
    <col min="13246" max="13246" width="3.7109375" customWidth="1"/>
    <col min="13247" max="13247" width="13.28515625" customWidth="1"/>
    <col min="13248" max="13248" width="14.42578125" customWidth="1"/>
    <col min="13249" max="13249" width="19.5703125" bestFit="1" customWidth="1"/>
    <col min="13250" max="13252" width="15" bestFit="1" customWidth="1"/>
    <col min="13253" max="13253" width="16" customWidth="1"/>
    <col min="13254" max="13254" width="17" customWidth="1"/>
    <col min="13255" max="13255" width="15.42578125" customWidth="1"/>
    <col min="13256" max="13265" width="15" bestFit="1" customWidth="1"/>
    <col min="13266" max="13267" width="15.7109375" customWidth="1"/>
    <col min="13268" max="13297" width="15" bestFit="1" customWidth="1"/>
    <col min="13298" max="13298" width="17" customWidth="1"/>
    <col min="13299" max="13315" width="15" bestFit="1" customWidth="1"/>
    <col min="13316" max="13316" width="12.7109375" customWidth="1"/>
    <col min="13317" max="13317" width="14.42578125" customWidth="1"/>
    <col min="13318" max="13318" width="14.5703125" customWidth="1"/>
    <col min="13502" max="13502" width="3.7109375" customWidth="1"/>
    <col min="13503" max="13503" width="13.28515625" customWidth="1"/>
    <col min="13504" max="13504" width="14.42578125" customWidth="1"/>
    <col min="13505" max="13505" width="19.5703125" bestFit="1" customWidth="1"/>
    <col min="13506" max="13508" width="15" bestFit="1" customWidth="1"/>
    <col min="13509" max="13509" width="16" customWidth="1"/>
    <col min="13510" max="13510" width="17" customWidth="1"/>
    <col min="13511" max="13511" width="15.42578125" customWidth="1"/>
    <col min="13512" max="13521" width="15" bestFit="1" customWidth="1"/>
    <col min="13522" max="13523" width="15.7109375" customWidth="1"/>
    <col min="13524" max="13553" width="15" bestFit="1" customWidth="1"/>
    <col min="13554" max="13554" width="17" customWidth="1"/>
    <col min="13555" max="13571" width="15" bestFit="1" customWidth="1"/>
    <col min="13572" max="13572" width="12.7109375" customWidth="1"/>
    <col min="13573" max="13573" width="14.42578125" customWidth="1"/>
    <col min="13574" max="13574" width="14.5703125" customWidth="1"/>
    <col min="13758" max="13758" width="3.7109375" customWidth="1"/>
    <col min="13759" max="13759" width="13.28515625" customWidth="1"/>
    <col min="13760" max="13760" width="14.42578125" customWidth="1"/>
    <col min="13761" max="13761" width="19.5703125" bestFit="1" customWidth="1"/>
    <col min="13762" max="13764" width="15" bestFit="1" customWidth="1"/>
    <col min="13765" max="13765" width="16" customWidth="1"/>
    <col min="13766" max="13766" width="17" customWidth="1"/>
    <col min="13767" max="13767" width="15.42578125" customWidth="1"/>
    <col min="13768" max="13777" width="15" bestFit="1" customWidth="1"/>
    <col min="13778" max="13779" width="15.7109375" customWidth="1"/>
    <col min="13780" max="13809" width="15" bestFit="1" customWidth="1"/>
    <col min="13810" max="13810" width="17" customWidth="1"/>
    <col min="13811" max="13827" width="15" bestFit="1" customWidth="1"/>
    <col min="13828" max="13828" width="12.7109375" customWidth="1"/>
    <col min="13829" max="13829" width="14.42578125" customWidth="1"/>
    <col min="13830" max="13830" width="14.5703125" customWidth="1"/>
    <col min="14014" max="14014" width="3.7109375" customWidth="1"/>
    <col min="14015" max="14015" width="13.28515625" customWidth="1"/>
    <col min="14016" max="14016" width="14.42578125" customWidth="1"/>
    <col min="14017" max="14017" width="19.5703125" bestFit="1" customWidth="1"/>
    <col min="14018" max="14020" width="15" bestFit="1" customWidth="1"/>
    <col min="14021" max="14021" width="16" customWidth="1"/>
    <col min="14022" max="14022" width="17" customWidth="1"/>
    <col min="14023" max="14023" width="15.42578125" customWidth="1"/>
    <col min="14024" max="14033" width="15" bestFit="1" customWidth="1"/>
    <col min="14034" max="14035" width="15.7109375" customWidth="1"/>
    <col min="14036" max="14065" width="15" bestFit="1" customWidth="1"/>
    <col min="14066" max="14066" width="17" customWidth="1"/>
    <col min="14067" max="14083" width="15" bestFit="1" customWidth="1"/>
    <col min="14084" max="14084" width="12.7109375" customWidth="1"/>
    <col min="14085" max="14085" width="14.42578125" customWidth="1"/>
    <col min="14086" max="14086" width="14.5703125" customWidth="1"/>
    <col min="14270" max="14270" width="3.7109375" customWidth="1"/>
    <col min="14271" max="14271" width="13.28515625" customWidth="1"/>
    <col min="14272" max="14272" width="14.42578125" customWidth="1"/>
    <col min="14273" max="14273" width="19.5703125" bestFit="1" customWidth="1"/>
    <col min="14274" max="14276" width="15" bestFit="1" customWidth="1"/>
    <col min="14277" max="14277" width="16" customWidth="1"/>
    <col min="14278" max="14278" width="17" customWidth="1"/>
    <col min="14279" max="14279" width="15.42578125" customWidth="1"/>
    <col min="14280" max="14289" width="15" bestFit="1" customWidth="1"/>
    <col min="14290" max="14291" width="15.7109375" customWidth="1"/>
    <col min="14292" max="14321" width="15" bestFit="1" customWidth="1"/>
    <col min="14322" max="14322" width="17" customWidth="1"/>
    <col min="14323" max="14339" width="15" bestFit="1" customWidth="1"/>
    <col min="14340" max="14340" width="12.7109375" customWidth="1"/>
    <col min="14341" max="14341" width="14.42578125" customWidth="1"/>
    <col min="14342" max="14342" width="14.5703125" customWidth="1"/>
    <col min="14526" max="14526" width="3.7109375" customWidth="1"/>
    <col min="14527" max="14527" width="13.28515625" customWidth="1"/>
    <col min="14528" max="14528" width="14.42578125" customWidth="1"/>
    <col min="14529" max="14529" width="19.5703125" bestFit="1" customWidth="1"/>
    <col min="14530" max="14532" width="15" bestFit="1" customWidth="1"/>
    <col min="14533" max="14533" width="16" customWidth="1"/>
    <col min="14534" max="14534" width="17" customWidth="1"/>
    <col min="14535" max="14535" width="15.42578125" customWidth="1"/>
    <col min="14536" max="14545" width="15" bestFit="1" customWidth="1"/>
    <col min="14546" max="14547" width="15.7109375" customWidth="1"/>
    <col min="14548" max="14577" width="15" bestFit="1" customWidth="1"/>
    <col min="14578" max="14578" width="17" customWidth="1"/>
    <col min="14579" max="14595" width="15" bestFit="1" customWidth="1"/>
    <col min="14596" max="14596" width="12.7109375" customWidth="1"/>
    <col min="14597" max="14597" width="14.42578125" customWidth="1"/>
    <col min="14598" max="14598" width="14.5703125" customWidth="1"/>
    <col min="14782" max="14782" width="3.7109375" customWidth="1"/>
    <col min="14783" max="14783" width="13.28515625" customWidth="1"/>
    <col min="14784" max="14784" width="14.42578125" customWidth="1"/>
    <col min="14785" max="14785" width="19.5703125" bestFit="1" customWidth="1"/>
    <col min="14786" max="14788" width="15" bestFit="1" customWidth="1"/>
    <col min="14789" max="14789" width="16" customWidth="1"/>
    <col min="14790" max="14790" width="17" customWidth="1"/>
    <col min="14791" max="14791" width="15.42578125" customWidth="1"/>
    <col min="14792" max="14801" width="15" bestFit="1" customWidth="1"/>
    <col min="14802" max="14803" width="15.7109375" customWidth="1"/>
    <col min="14804" max="14833" width="15" bestFit="1" customWidth="1"/>
    <col min="14834" max="14834" width="17" customWidth="1"/>
    <col min="14835" max="14851" width="15" bestFit="1" customWidth="1"/>
    <col min="14852" max="14852" width="12.7109375" customWidth="1"/>
    <col min="14853" max="14853" width="14.42578125" customWidth="1"/>
    <col min="14854" max="14854" width="14.5703125" customWidth="1"/>
    <col min="15038" max="15038" width="3.7109375" customWidth="1"/>
    <col min="15039" max="15039" width="13.28515625" customWidth="1"/>
    <col min="15040" max="15040" width="14.42578125" customWidth="1"/>
    <col min="15041" max="15041" width="19.5703125" bestFit="1" customWidth="1"/>
    <col min="15042" max="15044" width="15" bestFit="1" customWidth="1"/>
    <col min="15045" max="15045" width="16" customWidth="1"/>
    <col min="15046" max="15046" width="17" customWidth="1"/>
    <col min="15047" max="15047" width="15.42578125" customWidth="1"/>
    <col min="15048" max="15057" width="15" bestFit="1" customWidth="1"/>
    <col min="15058" max="15059" width="15.7109375" customWidth="1"/>
    <col min="15060" max="15089" width="15" bestFit="1" customWidth="1"/>
    <col min="15090" max="15090" width="17" customWidth="1"/>
    <col min="15091" max="15107" width="15" bestFit="1" customWidth="1"/>
    <col min="15108" max="15108" width="12.7109375" customWidth="1"/>
    <col min="15109" max="15109" width="14.42578125" customWidth="1"/>
    <col min="15110" max="15110" width="14.5703125" customWidth="1"/>
    <col min="15294" max="15294" width="3.7109375" customWidth="1"/>
    <col min="15295" max="15295" width="13.28515625" customWidth="1"/>
    <col min="15296" max="15296" width="14.42578125" customWidth="1"/>
    <col min="15297" max="15297" width="19.5703125" bestFit="1" customWidth="1"/>
    <col min="15298" max="15300" width="15" bestFit="1" customWidth="1"/>
    <col min="15301" max="15301" width="16" customWidth="1"/>
    <col min="15302" max="15302" width="17" customWidth="1"/>
    <col min="15303" max="15303" width="15.42578125" customWidth="1"/>
    <col min="15304" max="15313" width="15" bestFit="1" customWidth="1"/>
    <col min="15314" max="15315" width="15.7109375" customWidth="1"/>
    <col min="15316" max="15345" width="15" bestFit="1" customWidth="1"/>
    <col min="15346" max="15346" width="17" customWidth="1"/>
    <col min="15347" max="15363" width="15" bestFit="1" customWidth="1"/>
    <col min="15364" max="15364" width="12.7109375" customWidth="1"/>
    <col min="15365" max="15365" width="14.42578125" customWidth="1"/>
    <col min="15366" max="15366" width="14.5703125" customWidth="1"/>
    <col min="15550" max="15550" width="3.7109375" customWidth="1"/>
    <col min="15551" max="15551" width="13.28515625" customWidth="1"/>
    <col min="15552" max="15552" width="14.42578125" customWidth="1"/>
    <col min="15553" max="15553" width="19.5703125" bestFit="1" customWidth="1"/>
    <col min="15554" max="15556" width="15" bestFit="1" customWidth="1"/>
    <col min="15557" max="15557" width="16" customWidth="1"/>
    <col min="15558" max="15558" width="17" customWidth="1"/>
    <col min="15559" max="15559" width="15.42578125" customWidth="1"/>
    <col min="15560" max="15569" width="15" bestFit="1" customWidth="1"/>
    <col min="15570" max="15571" width="15.7109375" customWidth="1"/>
    <col min="15572" max="15601" width="15" bestFit="1" customWidth="1"/>
    <col min="15602" max="15602" width="17" customWidth="1"/>
    <col min="15603" max="15619" width="15" bestFit="1" customWidth="1"/>
    <col min="15620" max="15620" width="12.7109375" customWidth="1"/>
    <col min="15621" max="15621" width="14.42578125" customWidth="1"/>
    <col min="15622" max="15622" width="14.5703125" customWidth="1"/>
    <col min="15806" max="15806" width="3.7109375" customWidth="1"/>
    <col min="15807" max="15807" width="13.28515625" customWidth="1"/>
    <col min="15808" max="15808" width="14.42578125" customWidth="1"/>
    <col min="15809" max="15809" width="19.5703125" bestFit="1" customWidth="1"/>
    <col min="15810" max="15812" width="15" bestFit="1" customWidth="1"/>
    <col min="15813" max="15813" width="16" customWidth="1"/>
    <col min="15814" max="15814" width="17" customWidth="1"/>
    <col min="15815" max="15815" width="15.42578125" customWidth="1"/>
    <col min="15816" max="15825" width="15" bestFit="1" customWidth="1"/>
    <col min="15826" max="15827" width="15.7109375" customWidth="1"/>
    <col min="15828" max="15857" width="15" bestFit="1" customWidth="1"/>
    <col min="15858" max="15858" width="17" customWidth="1"/>
    <col min="15859" max="15875" width="15" bestFit="1" customWidth="1"/>
    <col min="15876" max="15876" width="12.7109375" customWidth="1"/>
    <col min="15877" max="15877" width="14.42578125" customWidth="1"/>
    <col min="15878" max="15878" width="14.5703125" customWidth="1"/>
    <col min="16062" max="16062" width="3.7109375" customWidth="1"/>
    <col min="16063" max="16063" width="13.28515625" customWidth="1"/>
    <col min="16064" max="16064" width="14.42578125" customWidth="1"/>
    <col min="16065" max="16065" width="19.5703125" bestFit="1" customWidth="1"/>
    <col min="16066" max="16068" width="15" bestFit="1" customWidth="1"/>
    <col min="16069" max="16069" width="16" customWidth="1"/>
    <col min="16070" max="16070" width="17" customWidth="1"/>
    <col min="16071" max="16071" width="15.42578125" customWidth="1"/>
    <col min="16072" max="16081" width="15" bestFit="1" customWidth="1"/>
    <col min="16082" max="16083" width="15.7109375" customWidth="1"/>
    <col min="16084" max="16113" width="15" bestFit="1" customWidth="1"/>
    <col min="16114" max="16114" width="17" customWidth="1"/>
    <col min="16115" max="16131" width="15" bestFit="1" customWidth="1"/>
    <col min="16132" max="16132" width="12.7109375" customWidth="1"/>
    <col min="16133" max="16133" width="14.42578125" customWidth="1"/>
    <col min="16134" max="16134" width="14.5703125" customWidth="1"/>
  </cols>
  <sheetData>
    <row r="1" spans="1:15" x14ac:dyDescent="0.25">
      <c r="B1" t="s">
        <v>243</v>
      </c>
      <c r="C1" s="92" t="s">
        <v>233</v>
      </c>
      <c r="D1" s="92" t="s">
        <v>239</v>
      </c>
      <c r="E1" s="92" t="s">
        <v>240</v>
      </c>
      <c r="F1" s="92" t="s">
        <v>241</v>
      </c>
      <c r="G1" s="92" t="s">
        <v>242</v>
      </c>
      <c r="I1" s="90"/>
      <c r="J1" s="90" t="s">
        <v>243</v>
      </c>
      <c r="K1" s="92" t="s">
        <v>233</v>
      </c>
      <c r="L1" s="92" t="s">
        <v>239</v>
      </c>
      <c r="M1" s="92" t="s">
        <v>240</v>
      </c>
      <c r="N1" s="92" t="s">
        <v>241</v>
      </c>
      <c r="O1" s="92" t="s">
        <v>242</v>
      </c>
    </row>
    <row r="2" spans="1:15" s="93" customFormat="1" x14ac:dyDescent="0.25">
      <c r="A2" s="93" t="s">
        <v>234</v>
      </c>
      <c r="B2" s="93">
        <v>10000</v>
      </c>
      <c r="C2" s="94">
        <v>5000</v>
      </c>
      <c r="D2" s="94">
        <v>3000</v>
      </c>
      <c r="E2" s="94">
        <v>2000</v>
      </c>
      <c r="F2" s="96">
        <v>1000</v>
      </c>
      <c r="G2" s="94"/>
      <c r="I2" s="93" t="s">
        <v>234</v>
      </c>
      <c r="J2" s="115">
        <v>10000</v>
      </c>
      <c r="K2" s="116">
        <v>5000</v>
      </c>
      <c r="L2" s="116">
        <v>3000</v>
      </c>
      <c r="M2" s="116">
        <v>2000</v>
      </c>
      <c r="N2" s="116">
        <v>1000</v>
      </c>
      <c r="O2" s="116"/>
    </row>
    <row r="3" spans="1:15" x14ac:dyDescent="0.25">
      <c r="A3" s="90" t="s">
        <v>235</v>
      </c>
      <c r="B3">
        <v>15000</v>
      </c>
      <c r="C3" s="92">
        <v>15000</v>
      </c>
      <c r="E3" s="95">
        <v>500</v>
      </c>
      <c r="I3" s="90" t="s">
        <v>235</v>
      </c>
      <c r="J3" s="117">
        <v>15000</v>
      </c>
      <c r="K3" s="118">
        <v>15000</v>
      </c>
      <c r="L3" s="118"/>
      <c r="M3" s="118">
        <v>500</v>
      </c>
      <c r="N3" s="118"/>
      <c r="O3" s="118"/>
    </row>
    <row r="4" spans="1:15" x14ac:dyDescent="0.25">
      <c r="A4" s="90" t="s">
        <v>236</v>
      </c>
      <c r="B4" s="90">
        <v>20000</v>
      </c>
      <c r="E4" s="95">
        <v>21000</v>
      </c>
      <c r="I4" s="90" t="s">
        <v>236</v>
      </c>
      <c r="J4" s="117">
        <v>20000</v>
      </c>
      <c r="K4" s="118"/>
      <c r="L4" s="118"/>
      <c r="M4" s="118">
        <v>21000</v>
      </c>
      <c r="N4" s="118"/>
      <c r="O4" s="118"/>
    </row>
    <row r="5" spans="1:15" x14ac:dyDescent="0.25">
      <c r="A5" s="90" t="s">
        <v>237</v>
      </c>
      <c r="B5" s="90">
        <v>25000</v>
      </c>
      <c r="C5" s="92">
        <v>1000</v>
      </c>
      <c r="D5" s="92">
        <v>1000</v>
      </c>
      <c r="E5" s="92">
        <v>1000</v>
      </c>
      <c r="G5" s="95">
        <v>28000</v>
      </c>
      <c r="I5" s="90" t="s">
        <v>237</v>
      </c>
      <c r="J5" s="117">
        <v>25000</v>
      </c>
      <c r="K5" s="118">
        <v>1000</v>
      </c>
      <c r="L5" s="118">
        <v>1000</v>
      </c>
      <c r="M5" s="118">
        <v>1000</v>
      </c>
      <c r="N5" s="118"/>
      <c r="O5" s="118">
        <v>28000</v>
      </c>
    </row>
    <row r="6" spans="1:15" x14ac:dyDescent="0.25">
      <c r="A6" s="90" t="s">
        <v>238</v>
      </c>
      <c r="B6" s="90">
        <v>30000</v>
      </c>
      <c r="C6" s="95">
        <v>60000</v>
      </c>
      <c r="D6" s="95">
        <v>60000</v>
      </c>
      <c r="I6" s="90" t="s">
        <v>238</v>
      </c>
      <c r="J6" s="117">
        <v>30000</v>
      </c>
      <c r="K6" s="118">
        <v>60000</v>
      </c>
      <c r="L6" s="118">
        <v>60000</v>
      </c>
      <c r="M6" s="118"/>
      <c r="N6" s="118"/>
      <c r="O6" s="118"/>
    </row>
    <row r="7" spans="1:15" x14ac:dyDescent="0.25">
      <c r="I7" s="90"/>
      <c r="J7" s="117"/>
      <c r="K7" s="118"/>
      <c r="L7" s="118"/>
      <c r="M7" s="118"/>
      <c r="N7" s="118"/>
      <c r="O7" s="118"/>
    </row>
    <row r="8" spans="1:15" x14ac:dyDescent="0.25">
      <c r="I8" s="90"/>
      <c r="J8" s="117"/>
      <c r="K8" s="118"/>
      <c r="L8" s="118"/>
      <c r="M8" s="118"/>
      <c r="N8" s="118"/>
      <c r="O8" s="118"/>
    </row>
    <row r="9" spans="1:15" x14ac:dyDescent="0.25">
      <c r="I9" s="90"/>
      <c r="J9" s="117"/>
      <c r="K9" s="118"/>
      <c r="L9" s="118"/>
      <c r="M9" s="118"/>
      <c r="N9" s="118"/>
      <c r="O9" s="118"/>
    </row>
    <row r="10" spans="1:15" x14ac:dyDescent="0.25">
      <c r="I10" s="90"/>
      <c r="J10" s="117"/>
      <c r="K10" s="118"/>
      <c r="L10" s="118"/>
      <c r="M10" s="118"/>
      <c r="N10" s="118"/>
      <c r="O10" s="118"/>
    </row>
    <row r="11" spans="1:15" x14ac:dyDescent="0.25">
      <c r="I11" s="90"/>
      <c r="J11" s="117"/>
      <c r="K11" s="118"/>
      <c r="L11" s="118"/>
      <c r="M11" s="118"/>
      <c r="N11" s="118"/>
      <c r="O11" s="118"/>
    </row>
    <row r="12" spans="1:15" x14ac:dyDescent="0.25">
      <c r="I12" s="90"/>
      <c r="J12" s="117"/>
      <c r="K12" s="118"/>
      <c r="L12" s="118"/>
      <c r="M12" s="118"/>
      <c r="N12" s="118"/>
      <c r="O12" s="118"/>
    </row>
    <row r="13" spans="1:15" x14ac:dyDescent="0.25">
      <c r="I13" s="90"/>
      <c r="J13" s="117"/>
      <c r="K13" s="118"/>
      <c r="L13" s="118"/>
      <c r="M13" s="118"/>
      <c r="N13" s="118"/>
      <c r="O13" s="118"/>
    </row>
    <row r="14" spans="1:15" x14ac:dyDescent="0.25">
      <c r="J14" s="117"/>
      <c r="K14" s="117"/>
      <c r="L14" s="117"/>
      <c r="M14" s="117"/>
      <c r="N14" s="117"/>
      <c r="O14" s="117"/>
    </row>
  </sheetData>
  <conditionalFormatting sqref="K2:O6">
    <cfRule type="expression" dxfId="0" priority="1">
      <formula>AND(SUM($K2:K2)&gt;$J2,K2&lt;&gt;"")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306"/>
  <sheetViews>
    <sheetView workbookViewId="0">
      <pane xSplit="4" ySplit="2" topLeftCell="AG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RowHeight="15" outlineLevelRow="1" outlineLevelCol="1" x14ac:dyDescent="0.25"/>
  <cols>
    <col min="2" max="2" width="30.140625" bestFit="1" customWidth="1"/>
    <col min="3" max="3" width="18.28515625" customWidth="1"/>
    <col min="4" max="4" width="19.28515625" customWidth="1"/>
    <col min="5" max="7" width="12" style="2" customWidth="1" outlineLevel="1"/>
    <col min="8" max="8" width="13.7109375" style="2" customWidth="1" outlineLevel="1"/>
    <col min="9" max="9" width="13.140625" bestFit="1" customWidth="1"/>
    <col min="10" max="10" width="9.5703125" bestFit="1" customWidth="1" outlineLevel="1"/>
    <col min="11" max="11" width="9.7109375" customWidth="1" outlineLevel="1"/>
    <col min="12" max="12" width="10.7109375" customWidth="1" outlineLevel="1"/>
    <col min="13" max="13" width="13.7109375" customWidth="1" outlineLevel="1"/>
    <col min="14" max="14" width="13.28515625" bestFit="1" customWidth="1"/>
    <col min="15" max="16" width="12" customWidth="1" outlineLevel="1"/>
    <col min="17" max="17" width="10.7109375" customWidth="1" outlineLevel="1"/>
    <col min="18" max="18" width="13.7109375" customWidth="1" outlineLevel="1"/>
    <col min="19" max="19" width="12.7109375" bestFit="1" customWidth="1"/>
    <col min="20" max="20" width="8.85546875" bestFit="1" customWidth="1" outlineLevel="1"/>
    <col min="21" max="21" width="9.7109375" bestFit="1" customWidth="1" outlineLevel="1"/>
    <col min="22" max="22" width="10.7109375" bestFit="1" customWidth="1" outlineLevel="1"/>
    <col min="23" max="23" width="13.7109375" customWidth="1" outlineLevel="1"/>
    <col min="24" max="24" width="11" bestFit="1" customWidth="1"/>
    <col min="25" max="26" width="12" bestFit="1" customWidth="1" outlineLevel="1"/>
    <col min="27" max="27" width="10.7109375" bestFit="1" customWidth="1" outlineLevel="1"/>
    <col min="28" max="28" width="13.7109375" customWidth="1" outlineLevel="1"/>
    <col min="29" max="29" width="14.28515625" bestFit="1" customWidth="1"/>
    <col min="30" max="30" width="10" customWidth="1" outlineLevel="1"/>
    <col min="31" max="31" width="9.7109375" bestFit="1" customWidth="1" outlineLevel="1"/>
    <col min="32" max="32" width="10.7109375" bestFit="1" customWidth="1" outlineLevel="1"/>
    <col min="33" max="33" width="13.7109375" customWidth="1" outlineLevel="1"/>
    <col min="34" max="34" width="13.28515625" bestFit="1" customWidth="1"/>
    <col min="35" max="35" width="10.85546875" bestFit="1" customWidth="1" outlineLevel="1"/>
    <col min="36" max="36" width="9.7109375" bestFit="1" customWidth="1" outlineLevel="1"/>
    <col min="37" max="37" width="10.7109375" bestFit="1" customWidth="1" outlineLevel="1"/>
    <col min="38" max="38" width="13.7109375" customWidth="1" outlineLevel="1"/>
    <col min="39" max="39" width="13.7109375" bestFit="1" customWidth="1"/>
  </cols>
  <sheetData>
    <row r="1" spans="1:39" s="3" customFormat="1" ht="15" customHeight="1" x14ac:dyDescent="0.25">
      <c r="E1" s="97" t="s">
        <v>158</v>
      </c>
      <c r="F1" s="98"/>
      <c r="G1" s="98"/>
      <c r="H1" s="99"/>
      <c r="I1" s="43"/>
      <c r="J1" s="103" t="s">
        <v>156</v>
      </c>
      <c r="K1" s="104"/>
      <c r="L1" s="104"/>
      <c r="M1" s="105"/>
      <c r="N1" s="44"/>
      <c r="O1" s="112" t="s">
        <v>157</v>
      </c>
      <c r="P1" s="113"/>
      <c r="Q1" s="113"/>
      <c r="R1" s="114"/>
      <c r="S1" s="45"/>
      <c r="T1" s="109" t="s">
        <v>162</v>
      </c>
      <c r="U1" s="110"/>
      <c r="V1" s="110"/>
      <c r="W1" s="111"/>
      <c r="X1" s="46"/>
      <c r="Y1" s="106" t="s">
        <v>167</v>
      </c>
      <c r="Z1" s="107"/>
      <c r="AA1" s="107"/>
      <c r="AB1" s="108"/>
      <c r="AC1" s="42"/>
      <c r="AD1" s="103" t="s">
        <v>209</v>
      </c>
      <c r="AE1" s="104"/>
      <c r="AF1" s="104"/>
      <c r="AG1" s="105"/>
      <c r="AH1" s="47"/>
      <c r="AI1" s="100" t="s">
        <v>208</v>
      </c>
      <c r="AJ1" s="101"/>
      <c r="AK1" s="101"/>
      <c r="AL1" s="102"/>
      <c r="AM1" s="48"/>
    </row>
    <row r="2" spans="1:39" s="3" customFormat="1" ht="45" x14ac:dyDescent="0.25">
      <c r="B2" s="39" t="s">
        <v>117</v>
      </c>
      <c r="C2" s="40" t="s">
        <v>119</v>
      </c>
      <c r="D2" s="41" t="s">
        <v>155</v>
      </c>
      <c r="E2" s="25" t="s">
        <v>160</v>
      </c>
      <c r="F2" s="26" t="s">
        <v>161</v>
      </c>
      <c r="G2" s="26" t="s">
        <v>159</v>
      </c>
      <c r="H2" s="26" t="s">
        <v>116</v>
      </c>
      <c r="I2" s="43" t="s">
        <v>163</v>
      </c>
      <c r="J2" s="31" t="s">
        <v>160</v>
      </c>
      <c r="K2" s="24" t="s">
        <v>161</v>
      </c>
      <c r="L2" s="24" t="s">
        <v>159</v>
      </c>
      <c r="M2" s="24" t="s">
        <v>116</v>
      </c>
      <c r="N2" s="44" t="s">
        <v>164</v>
      </c>
      <c r="O2" s="29" t="s">
        <v>160</v>
      </c>
      <c r="P2" s="30" t="s">
        <v>161</v>
      </c>
      <c r="Q2" s="30" t="s">
        <v>159</v>
      </c>
      <c r="R2" s="30" t="s">
        <v>116</v>
      </c>
      <c r="S2" s="45" t="s">
        <v>165</v>
      </c>
      <c r="T2" s="27" t="s">
        <v>160</v>
      </c>
      <c r="U2" s="28" t="s">
        <v>161</v>
      </c>
      <c r="V2" s="28" t="s">
        <v>159</v>
      </c>
      <c r="W2" s="28" t="s">
        <v>116</v>
      </c>
      <c r="X2" s="46" t="s">
        <v>166</v>
      </c>
      <c r="Y2" s="25" t="s">
        <v>160</v>
      </c>
      <c r="Z2" s="26" t="s">
        <v>161</v>
      </c>
      <c r="AA2" s="26" t="s">
        <v>159</v>
      </c>
      <c r="AB2" s="26" t="s">
        <v>116</v>
      </c>
      <c r="AC2" s="42" t="s">
        <v>168</v>
      </c>
      <c r="AD2" s="23" t="s">
        <v>160</v>
      </c>
      <c r="AE2" s="24" t="s">
        <v>161</v>
      </c>
      <c r="AF2" s="24" t="s">
        <v>159</v>
      </c>
      <c r="AG2" s="24" t="s">
        <v>116</v>
      </c>
      <c r="AH2" s="47" t="s">
        <v>169</v>
      </c>
      <c r="AI2" s="21" t="s">
        <v>160</v>
      </c>
      <c r="AJ2" s="22" t="s">
        <v>161</v>
      </c>
      <c r="AK2" s="22" t="s">
        <v>159</v>
      </c>
      <c r="AL2" s="22" t="s">
        <v>116</v>
      </c>
      <c r="AM2" s="48" t="s">
        <v>170</v>
      </c>
    </row>
    <row r="3" spans="1:39" outlineLevel="1" x14ac:dyDescent="0.25">
      <c r="A3" s="69"/>
      <c r="B3" s="35" t="s">
        <v>2</v>
      </c>
      <c r="C3" s="32" t="s">
        <v>210</v>
      </c>
      <c r="D3" s="9">
        <v>4.0659465000000008</v>
      </c>
      <c r="E3" s="10" t="e">
        <v>#VALUE!</v>
      </c>
      <c r="F3" s="11" t="e">
        <v>#VALUE!</v>
      </c>
      <c r="G3" s="11" t="e">
        <v>#VALUE!</v>
      </c>
      <c r="H3" s="11" t="e">
        <v>#VALUE!</v>
      </c>
      <c r="I3" s="12" t="e">
        <f t="shared" ref="I3:I34" si="0">SUM(E3:H3)</f>
        <v>#VALUE!</v>
      </c>
      <c r="J3" s="82" t="e">
        <f t="shared" ref="J3:J34" si="1">$D3*E3/1000</f>
        <v>#VALUE!</v>
      </c>
      <c r="K3" s="71" t="e">
        <f t="shared" ref="K3:K34" si="2">$D3*F3/1000</f>
        <v>#VALUE!</v>
      </c>
      <c r="L3" s="71" t="e">
        <f t="shared" ref="L3:L34" si="3">$D3*G3/1000</f>
        <v>#VALUE!</v>
      </c>
      <c r="M3" s="71" t="e">
        <f t="shared" ref="M3:M34" si="4">$D3*H3/1000</f>
        <v>#VALUE!</v>
      </c>
      <c r="N3" s="83" t="e">
        <f t="shared" ref="N3:N34" si="5">SUM(J3:M3)</f>
        <v>#VALUE!</v>
      </c>
      <c r="O3" s="10" t="e">
        <v>#VALUE!</v>
      </c>
      <c r="P3" s="11" t="e">
        <v>#VALUE!</v>
      </c>
      <c r="Q3" s="11" t="e">
        <v>#VALUE!</v>
      </c>
      <c r="R3" s="11" t="e">
        <v>#VALUE!</v>
      </c>
      <c r="S3" s="12" t="e">
        <f t="shared" ref="S3:S34" si="6">SUM(O3:R3)</f>
        <v>#VALUE!</v>
      </c>
      <c r="T3" s="70" t="e">
        <f t="shared" ref="T3:T34" si="7">O3*$D3/1000</f>
        <v>#VALUE!</v>
      </c>
      <c r="U3" s="71" t="e">
        <f t="shared" ref="U3:U34" si="8">P3*$D3/1000</f>
        <v>#VALUE!</v>
      </c>
      <c r="V3" s="71" t="e">
        <f t="shared" ref="V3:V34" si="9">Q3*$D3/1000</f>
        <v>#VALUE!</v>
      </c>
      <c r="W3" s="71" t="e">
        <f t="shared" ref="W3:W34" si="10">R3*$D3/1000</f>
        <v>#VALUE!</v>
      </c>
      <c r="X3" s="72" t="e">
        <f t="shared" ref="X3:X34" si="11">SUM(T3:W3)</f>
        <v>#VALUE!</v>
      </c>
      <c r="Y3" s="10" t="e">
        <f>SUMIF('Лист 1'!#REF!,Y$2,'Лист 1'!2:2)</f>
        <v>#REF!</v>
      </c>
      <c r="Z3" s="11" t="e">
        <f>SUMIF('Лист 1'!#REF!,Z$2,'Лист 1'!2:2)</f>
        <v>#REF!</v>
      </c>
      <c r="AA3" s="11" t="e">
        <f>SUMIF('Лист 1'!#REF!,AA$2,'Лист 1'!2:2)</f>
        <v>#REF!</v>
      </c>
      <c r="AB3" s="11" t="e">
        <f>SUMIF('Лист 1'!#REF!,AB$2,'Лист 1'!2:2)</f>
        <v>#REF!</v>
      </c>
      <c r="AC3" s="12" t="e">
        <f t="shared" ref="AC3:AC34" si="12">SUM(Y3:AB3)</f>
        <v>#REF!</v>
      </c>
      <c r="AD3" s="70" t="e">
        <f t="shared" ref="AD3:AD34" si="13">Y3*$D3/1000</f>
        <v>#REF!</v>
      </c>
      <c r="AE3" s="71" t="e">
        <f t="shared" ref="AE3:AE34" si="14">Z3*$D3/1000</f>
        <v>#REF!</v>
      </c>
      <c r="AF3" s="71" t="e">
        <f t="shared" ref="AF3:AF34" si="15">AA3*$D3/1000</f>
        <v>#REF!</v>
      </c>
      <c r="AG3" s="71" t="e">
        <f t="shared" ref="AG3:AG34" si="16">AB3*$D3/1000</f>
        <v>#REF!</v>
      </c>
      <c r="AH3" s="72" t="e">
        <f t="shared" ref="AH3:AH34" si="17">SUM(AD3:AG3)</f>
        <v>#REF!</v>
      </c>
      <c r="AI3" s="70" t="e">
        <f t="shared" ref="AI3:AI34" si="18">J3-T3-AD3</f>
        <v>#VALUE!</v>
      </c>
      <c r="AJ3" s="71" t="e">
        <f t="shared" ref="AJ3:AJ34" si="19">K3-U3-AE3</f>
        <v>#VALUE!</v>
      </c>
      <c r="AK3" s="71" t="e">
        <f t="shared" ref="AK3:AK34" si="20">L3-V3-AF3</f>
        <v>#VALUE!</v>
      </c>
      <c r="AL3" s="71" t="e">
        <f t="shared" ref="AL3:AL34" si="21">M3-W3-AG3</f>
        <v>#VALUE!</v>
      </c>
      <c r="AM3" s="72" t="e">
        <f t="shared" ref="AM3:AM34" si="22">SUM(AI3:AL3)</f>
        <v>#VALUE!</v>
      </c>
    </row>
    <row r="4" spans="1:39" outlineLevel="1" x14ac:dyDescent="0.25">
      <c r="A4" s="69"/>
      <c r="B4" s="36" t="s">
        <v>3</v>
      </c>
      <c r="C4" s="4" t="s">
        <v>211</v>
      </c>
      <c r="D4" s="8">
        <v>4.4725411499999996</v>
      </c>
      <c r="E4" s="6" t="e">
        <v>#VALUE!</v>
      </c>
      <c r="F4" s="5" t="e">
        <v>#VALUE!</v>
      </c>
      <c r="G4" s="5" t="e">
        <v>#VALUE!</v>
      </c>
      <c r="H4" s="5" t="e">
        <v>#VALUE!</v>
      </c>
      <c r="I4" s="7" t="e">
        <f t="shared" si="0"/>
        <v>#VALUE!</v>
      </c>
      <c r="J4" s="84" t="e">
        <f t="shared" si="1"/>
        <v>#VALUE!</v>
      </c>
      <c r="K4" s="74" t="e">
        <f t="shared" si="2"/>
        <v>#VALUE!</v>
      </c>
      <c r="L4" s="74" t="e">
        <f t="shared" si="3"/>
        <v>#VALUE!</v>
      </c>
      <c r="M4" s="74" t="e">
        <f t="shared" si="4"/>
        <v>#VALUE!</v>
      </c>
      <c r="N4" s="85" t="e">
        <f t="shared" si="5"/>
        <v>#VALUE!</v>
      </c>
      <c r="O4" s="6" t="e">
        <v>#VALUE!</v>
      </c>
      <c r="P4" s="5" t="e">
        <v>#VALUE!</v>
      </c>
      <c r="Q4" s="5" t="e">
        <v>#VALUE!</v>
      </c>
      <c r="R4" s="5" t="e">
        <v>#VALUE!</v>
      </c>
      <c r="S4" s="7" t="e">
        <f t="shared" si="6"/>
        <v>#VALUE!</v>
      </c>
      <c r="T4" s="73" t="e">
        <f t="shared" si="7"/>
        <v>#VALUE!</v>
      </c>
      <c r="U4" s="74" t="e">
        <f t="shared" si="8"/>
        <v>#VALUE!</v>
      </c>
      <c r="V4" s="74" t="e">
        <f t="shared" si="9"/>
        <v>#VALUE!</v>
      </c>
      <c r="W4" s="74" t="e">
        <f t="shared" si="10"/>
        <v>#VALUE!</v>
      </c>
      <c r="X4" s="75" t="e">
        <f t="shared" si="11"/>
        <v>#VALUE!</v>
      </c>
      <c r="Y4" s="6" t="e">
        <f>SUMIF('Лист 1'!#REF!,Y$2,'Лист 1'!3:3)</f>
        <v>#REF!</v>
      </c>
      <c r="Z4" s="5" t="e">
        <f>SUMIF('Лист 1'!#REF!,Z$2,'Лист 1'!3:3)</f>
        <v>#REF!</v>
      </c>
      <c r="AA4" s="5" t="e">
        <f>SUMIF('Лист 1'!#REF!,AA$2,'Лист 1'!3:3)</f>
        <v>#REF!</v>
      </c>
      <c r="AB4" s="5" t="e">
        <f>SUMIF('Лист 1'!#REF!,AB$2,'Лист 1'!3:3)</f>
        <v>#REF!</v>
      </c>
      <c r="AC4" s="7" t="e">
        <f t="shared" si="12"/>
        <v>#REF!</v>
      </c>
      <c r="AD4" s="73" t="e">
        <f t="shared" si="13"/>
        <v>#REF!</v>
      </c>
      <c r="AE4" s="74" t="e">
        <f t="shared" si="14"/>
        <v>#REF!</v>
      </c>
      <c r="AF4" s="74" t="e">
        <f t="shared" si="15"/>
        <v>#REF!</v>
      </c>
      <c r="AG4" s="74" t="e">
        <f t="shared" si="16"/>
        <v>#REF!</v>
      </c>
      <c r="AH4" s="75" t="e">
        <f t="shared" si="17"/>
        <v>#REF!</v>
      </c>
      <c r="AI4" s="73" t="e">
        <f t="shared" si="18"/>
        <v>#VALUE!</v>
      </c>
      <c r="AJ4" s="74" t="e">
        <f t="shared" si="19"/>
        <v>#VALUE!</v>
      </c>
      <c r="AK4" s="74" t="e">
        <f t="shared" si="20"/>
        <v>#VALUE!</v>
      </c>
      <c r="AL4" s="74" t="e">
        <f t="shared" si="21"/>
        <v>#VALUE!</v>
      </c>
      <c r="AM4" s="75" t="e">
        <f t="shared" si="22"/>
        <v>#VALUE!</v>
      </c>
    </row>
    <row r="5" spans="1:39" outlineLevel="1" x14ac:dyDescent="0.25">
      <c r="A5" s="69"/>
      <c r="B5" s="36" t="s">
        <v>5</v>
      </c>
      <c r="C5" s="4" t="s">
        <v>120</v>
      </c>
      <c r="D5" s="8">
        <v>5.6923251000000015</v>
      </c>
      <c r="E5" s="6" t="e">
        <v>#VALUE!</v>
      </c>
      <c r="F5" s="5" t="e">
        <v>#VALUE!</v>
      </c>
      <c r="G5" s="5" t="e">
        <v>#VALUE!</v>
      </c>
      <c r="H5" s="5" t="e">
        <v>#VALUE!</v>
      </c>
      <c r="I5" s="7" t="e">
        <f t="shared" si="0"/>
        <v>#VALUE!</v>
      </c>
      <c r="J5" s="84" t="e">
        <f t="shared" si="1"/>
        <v>#VALUE!</v>
      </c>
      <c r="K5" s="74" t="e">
        <f t="shared" si="2"/>
        <v>#VALUE!</v>
      </c>
      <c r="L5" s="74" t="e">
        <f t="shared" si="3"/>
        <v>#VALUE!</v>
      </c>
      <c r="M5" s="74" t="e">
        <f t="shared" si="4"/>
        <v>#VALUE!</v>
      </c>
      <c r="N5" s="85" t="e">
        <f t="shared" si="5"/>
        <v>#VALUE!</v>
      </c>
      <c r="O5" s="6" t="e">
        <v>#VALUE!</v>
      </c>
      <c r="P5" s="5" t="e">
        <v>#VALUE!</v>
      </c>
      <c r="Q5" s="5" t="e">
        <v>#VALUE!</v>
      </c>
      <c r="R5" s="5" t="e">
        <v>#VALUE!</v>
      </c>
      <c r="S5" s="7" t="e">
        <f t="shared" si="6"/>
        <v>#VALUE!</v>
      </c>
      <c r="T5" s="73" t="e">
        <f t="shared" si="7"/>
        <v>#VALUE!</v>
      </c>
      <c r="U5" s="74" t="e">
        <f t="shared" si="8"/>
        <v>#VALUE!</v>
      </c>
      <c r="V5" s="74" t="e">
        <f t="shared" si="9"/>
        <v>#VALUE!</v>
      </c>
      <c r="W5" s="74" t="e">
        <f t="shared" si="10"/>
        <v>#VALUE!</v>
      </c>
      <c r="X5" s="75" t="e">
        <f t="shared" si="11"/>
        <v>#VALUE!</v>
      </c>
      <c r="Y5" s="6" t="e">
        <f>SUMIF('Лист 1'!#REF!,Y$2,'Лист 1'!4:4)</f>
        <v>#REF!</v>
      </c>
      <c r="Z5" s="5" t="e">
        <f>SUMIF('Лист 1'!#REF!,Z$2,'Лист 1'!4:4)</f>
        <v>#REF!</v>
      </c>
      <c r="AA5" s="5" t="e">
        <f>SUMIF('Лист 1'!#REF!,AA$2,'Лист 1'!4:4)</f>
        <v>#REF!</v>
      </c>
      <c r="AB5" s="5" t="e">
        <f>SUMIF('Лист 1'!#REF!,AB$2,'Лист 1'!4:4)</f>
        <v>#REF!</v>
      </c>
      <c r="AC5" s="7" t="e">
        <f t="shared" si="12"/>
        <v>#REF!</v>
      </c>
      <c r="AD5" s="73" t="e">
        <f t="shared" si="13"/>
        <v>#REF!</v>
      </c>
      <c r="AE5" s="74" t="e">
        <f t="shared" si="14"/>
        <v>#REF!</v>
      </c>
      <c r="AF5" s="74" t="e">
        <f t="shared" si="15"/>
        <v>#REF!</v>
      </c>
      <c r="AG5" s="74" t="e">
        <f t="shared" si="16"/>
        <v>#REF!</v>
      </c>
      <c r="AH5" s="75" t="e">
        <f t="shared" si="17"/>
        <v>#REF!</v>
      </c>
      <c r="AI5" s="73" t="e">
        <f t="shared" si="18"/>
        <v>#VALUE!</v>
      </c>
      <c r="AJ5" s="74" t="e">
        <f t="shared" si="19"/>
        <v>#VALUE!</v>
      </c>
      <c r="AK5" s="74" t="e">
        <f t="shared" si="20"/>
        <v>#VALUE!</v>
      </c>
      <c r="AL5" s="74" t="e">
        <f t="shared" si="21"/>
        <v>#VALUE!</v>
      </c>
      <c r="AM5" s="75" t="e">
        <f t="shared" si="22"/>
        <v>#VALUE!</v>
      </c>
    </row>
    <row r="6" spans="1:39" outlineLevel="1" x14ac:dyDescent="0.25">
      <c r="A6" s="69"/>
      <c r="B6" s="36" t="s">
        <v>7</v>
      </c>
      <c r="C6" s="4" t="s">
        <v>121</v>
      </c>
      <c r="D6" s="8">
        <v>7.7252983499999992</v>
      </c>
      <c r="E6" s="6" t="e">
        <v>#VALUE!</v>
      </c>
      <c r="F6" s="5" t="e">
        <v>#VALUE!</v>
      </c>
      <c r="G6" s="5" t="e">
        <v>#VALUE!</v>
      </c>
      <c r="H6" s="5" t="e">
        <v>#VALUE!</v>
      </c>
      <c r="I6" s="7" t="e">
        <f t="shared" si="0"/>
        <v>#VALUE!</v>
      </c>
      <c r="J6" s="84" t="e">
        <f t="shared" si="1"/>
        <v>#VALUE!</v>
      </c>
      <c r="K6" s="74" t="e">
        <f t="shared" si="2"/>
        <v>#VALUE!</v>
      </c>
      <c r="L6" s="74" t="e">
        <f t="shared" si="3"/>
        <v>#VALUE!</v>
      </c>
      <c r="M6" s="74" t="e">
        <f t="shared" si="4"/>
        <v>#VALUE!</v>
      </c>
      <c r="N6" s="85" t="e">
        <f t="shared" si="5"/>
        <v>#VALUE!</v>
      </c>
      <c r="O6" s="6" t="e">
        <v>#VALUE!</v>
      </c>
      <c r="P6" s="5" t="e">
        <v>#VALUE!</v>
      </c>
      <c r="Q6" s="5" t="e">
        <v>#VALUE!</v>
      </c>
      <c r="R6" s="5" t="e">
        <v>#VALUE!</v>
      </c>
      <c r="S6" s="7" t="e">
        <f t="shared" si="6"/>
        <v>#VALUE!</v>
      </c>
      <c r="T6" s="73" t="e">
        <f t="shared" si="7"/>
        <v>#VALUE!</v>
      </c>
      <c r="U6" s="74" t="e">
        <f t="shared" si="8"/>
        <v>#VALUE!</v>
      </c>
      <c r="V6" s="74" t="e">
        <f t="shared" si="9"/>
        <v>#VALUE!</v>
      </c>
      <c r="W6" s="74" t="e">
        <f t="shared" si="10"/>
        <v>#VALUE!</v>
      </c>
      <c r="X6" s="75" t="e">
        <f t="shared" si="11"/>
        <v>#VALUE!</v>
      </c>
      <c r="Y6" s="6" t="e">
        <f>SUMIF('Лист 1'!#REF!,Y$2,'Лист 1'!5:5)</f>
        <v>#REF!</v>
      </c>
      <c r="Z6" s="5" t="e">
        <f>SUMIF('Лист 1'!#REF!,Z$2,'Лист 1'!5:5)</f>
        <v>#REF!</v>
      </c>
      <c r="AA6" s="5" t="e">
        <f>SUMIF('Лист 1'!#REF!,AA$2,'Лист 1'!5:5)</f>
        <v>#REF!</v>
      </c>
      <c r="AB6" s="5" t="e">
        <f>SUMIF('Лист 1'!#REF!,AB$2,'Лист 1'!5:5)</f>
        <v>#REF!</v>
      </c>
      <c r="AC6" s="7" t="e">
        <f t="shared" si="12"/>
        <v>#REF!</v>
      </c>
      <c r="AD6" s="73" t="e">
        <f t="shared" si="13"/>
        <v>#REF!</v>
      </c>
      <c r="AE6" s="74" t="e">
        <f t="shared" si="14"/>
        <v>#REF!</v>
      </c>
      <c r="AF6" s="74" t="e">
        <f t="shared" si="15"/>
        <v>#REF!</v>
      </c>
      <c r="AG6" s="74" t="e">
        <f t="shared" si="16"/>
        <v>#REF!</v>
      </c>
      <c r="AH6" s="75" t="e">
        <f t="shared" si="17"/>
        <v>#REF!</v>
      </c>
      <c r="AI6" s="73" t="e">
        <f t="shared" si="18"/>
        <v>#VALUE!</v>
      </c>
      <c r="AJ6" s="74" t="e">
        <f t="shared" si="19"/>
        <v>#VALUE!</v>
      </c>
      <c r="AK6" s="74" t="e">
        <f t="shared" si="20"/>
        <v>#VALUE!</v>
      </c>
      <c r="AL6" s="74" t="e">
        <f t="shared" si="21"/>
        <v>#VALUE!</v>
      </c>
      <c r="AM6" s="75" t="e">
        <f t="shared" si="22"/>
        <v>#VALUE!</v>
      </c>
    </row>
    <row r="7" spans="1:39" outlineLevel="1" x14ac:dyDescent="0.25">
      <c r="A7" s="69"/>
      <c r="B7" s="36" t="s">
        <v>0</v>
      </c>
      <c r="C7" s="4" t="s">
        <v>122</v>
      </c>
      <c r="D7" s="8">
        <v>4.4725411499999996</v>
      </c>
      <c r="E7" s="6" t="e">
        <v>#VALUE!</v>
      </c>
      <c r="F7" s="5" t="e">
        <v>#VALUE!</v>
      </c>
      <c r="G7" s="5" t="e">
        <v>#VALUE!</v>
      </c>
      <c r="H7" s="5" t="e">
        <v>#VALUE!</v>
      </c>
      <c r="I7" s="7" t="e">
        <f t="shared" si="0"/>
        <v>#VALUE!</v>
      </c>
      <c r="J7" s="84" t="e">
        <f t="shared" si="1"/>
        <v>#VALUE!</v>
      </c>
      <c r="K7" s="74" t="e">
        <f t="shared" si="2"/>
        <v>#VALUE!</v>
      </c>
      <c r="L7" s="74" t="e">
        <f t="shared" si="3"/>
        <v>#VALUE!</v>
      </c>
      <c r="M7" s="74" t="e">
        <f t="shared" si="4"/>
        <v>#VALUE!</v>
      </c>
      <c r="N7" s="85" t="e">
        <f t="shared" si="5"/>
        <v>#VALUE!</v>
      </c>
      <c r="O7" s="6" t="e">
        <v>#VALUE!</v>
      </c>
      <c r="P7" s="5" t="e">
        <v>#VALUE!</v>
      </c>
      <c r="Q7" s="5" t="e">
        <v>#VALUE!</v>
      </c>
      <c r="R7" s="5" t="e">
        <v>#VALUE!</v>
      </c>
      <c r="S7" s="7" t="e">
        <f t="shared" si="6"/>
        <v>#VALUE!</v>
      </c>
      <c r="T7" s="73" t="e">
        <f t="shared" si="7"/>
        <v>#VALUE!</v>
      </c>
      <c r="U7" s="74" t="e">
        <f t="shared" si="8"/>
        <v>#VALUE!</v>
      </c>
      <c r="V7" s="74" t="e">
        <f t="shared" si="9"/>
        <v>#VALUE!</v>
      </c>
      <c r="W7" s="74" t="e">
        <f t="shared" si="10"/>
        <v>#VALUE!</v>
      </c>
      <c r="X7" s="75" t="e">
        <f t="shared" si="11"/>
        <v>#VALUE!</v>
      </c>
      <c r="Y7" s="6" t="e">
        <f>SUMIF('Лист 1'!#REF!,Y$2,'Лист 1'!6:6)</f>
        <v>#REF!</v>
      </c>
      <c r="Z7" s="5" t="e">
        <f>SUMIF('Лист 1'!#REF!,Z$2,'Лист 1'!6:6)</f>
        <v>#REF!</v>
      </c>
      <c r="AA7" s="5" t="e">
        <f>SUMIF('Лист 1'!#REF!,AA$2,'Лист 1'!6:6)</f>
        <v>#REF!</v>
      </c>
      <c r="AB7" s="5" t="e">
        <f>SUMIF('Лист 1'!#REF!,AB$2,'Лист 1'!6:6)</f>
        <v>#REF!</v>
      </c>
      <c r="AC7" s="7" t="e">
        <f t="shared" si="12"/>
        <v>#REF!</v>
      </c>
      <c r="AD7" s="73" t="e">
        <f t="shared" si="13"/>
        <v>#REF!</v>
      </c>
      <c r="AE7" s="74" t="e">
        <f t="shared" si="14"/>
        <v>#REF!</v>
      </c>
      <c r="AF7" s="74" t="e">
        <f t="shared" si="15"/>
        <v>#REF!</v>
      </c>
      <c r="AG7" s="74" t="e">
        <f t="shared" si="16"/>
        <v>#REF!</v>
      </c>
      <c r="AH7" s="75" t="e">
        <f t="shared" si="17"/>
        <v>#REF!</v>
      </c>
      <c r="AI7" s="73" t="e">
        <f t="shared" si="18"/>
        <v>#VALUE!</v>
      </c>
      <c r="AJ7" s="74" t="e">
        <f t="shared" si="19"/>
        <v>#VALUE!</v>
      </c>
      <c r="AK7" s="74" t="e">
        <f t="shared" si="20"/>
        <v>#VALUE!</v>
      </c>
      <c r="AL7" s="74" t="e">
        <f t="shared" si="21"/>
        <v>#VALUE!</v>
      </c>
      <c r="AM7" s="75" t="e">
        <f t="shared" si="22"/>
        <v>#VALUE!</v>
      </c>
    </row>
    <row r="8" spans="1:39" outlineLevel="1" x14ac:dyDescent="0.25">
      <c r="A8" s="69"/>
      <c r="B8" s="36" t="s">
        <v>4</v>
      </c>
      <c r="C8" s="4" t="s">
        <v>210</v>
      </c>
      <c r="D8" s="8">
        <v>4.0659465000000008</v>
      </c>
      <c r="E8" s="6" t="e">
        <v>#VALUE!</v>
      </c>
      <c r="F8" s="5" t="e">
        <v>#VALUE!</v>
      </c>
      <c r="G8" s="5" t="e">
        <v>#VALUE!</v>
      </c>
      <c r="H8" s="5" t="e">
        <v>#VALUE!</v>
      </c>
      <c r="I8" s="7" t="e">
        <f t="shared" si="0"/>
        <v>#VALUE!</v>
      </c>
      <c r="J8" s="84" t="e">
        <f t="shared" si="1"/>
        <v>#VALUE!</v>
      </c>
      <c r="K8" s="74" t="e">
        <f t="shared" si="2"/>
        <v>#VALUE!</v>
      </c>
      <c r="L8" s="74" t="e">
        <f t="shared" si="3"/>
        <v>#VALUE!</v>
      </c>
      <c r="M8" s="74" t="e">
        <f t="shared" si="4"/>
        <v>#VALUE!</v>
      </c>
      <c r="N8" s="85" t="e">
        <f t="shared" si="5"/>
        <v>#VALUE!</v>
      </c>
      <c r="O8" s="6" t="e">
        <v>#VALUE!</v>
      </c>
      <c r="P8" s="5" t="e">
        <v>#VALUE!</v>
      </c>
      <c r="Q8" s="5" t="e">
        <v>#VALUE!</v>
      </c>
      <c r="R8" s="5" t="e">
        <v>#VALUE!</v>
      </c>
      <c r="S8" s="7" t="e">
        <f t="shared" si="6"/>
        <v>#VALUE!</v>
      </c>
      <c r="T8" s="73" t="e">
        <f t="shared" si="7"/>
        <v>#VALUE!</v>
      </c>
      <c r="U8" s="74" t="e">
        <f t="shared" si="8"/>
        <v>#VALUE!</v>
      </c>
      <c r="V8" s="74" t="e">
        <f t="shared" si="9"/>
        <v>#VALUE!</v>
      </c>
      <c r="W8" s="74" t="e">
        <f t="shared" si="10"/>
        <v>#VALUE!</v>
      </c>
      <c r="X8" s="75" t="e">
        <f t="shared" si="11"/>
        <v>#VALUE!</v>
      </c>
      <c r="Y8" s="6" t="e">
        <f>SUMIF('Лист 1'!#REF!,Y$2,'Лист 1'!#REF!)</f>
        <v>#REF!</v>
      </c>
      <c r="Z8" s="5" t="e">
        <f>SUMIF('Лист 1'!#REF!,Z$2,'Лист 1'!#REF!)</f>
        <v>#REF!</v>
      </c>
      <c r="AA8" s="5" t="e">
        <f>SUMIF('Лист 1'!#REF!,AA$2,'Лист 1'!#REF!)</f>
        <v>#REF!</v>
      </c>
      <c r="AB8" s="5" t="e">
        <f>SUMIF('Лист 1'!#REF!,AB$2,'Лист 1'!#REF!)</f>
        <v>#REF!</v>
      </c>
      <c r="AC8" s="7" t="e">
        <f t="shared" si="12"/>
        <v>#REF!</v>
      </c>
      <c r="AD8" s="73" t="e">
        <f t="shared" si="13"/>
        <v>#REF!</v>
      </c>
      <c r="AE8" s="74" t="e">
        <f t="shared" si="14"/>
        <v>#REF!</v>
      </c>
      <c r="AF8" s="74" t="e">
        <f t="shared" si="15"/>
        <v>#REF!</v>
      </c>
      <c r="AG8" s="74" t="e">
        <f t="shared" si="16"/>
        <v>#REF!</v>
      </c>
      <c r="AH8" s="75" t="e">
        <f t="shared" si="17"/>
        <v>#REF!</v>
      </c>
      <c r="AI8" s="73" t="e">
        <f t="shared" si="18"/>
        <v>#VALUE!</v>
      </c>
      <c r="AJ8" s="74" t="e">
        <f t="shared" si="19"/>
        <v>#VALUE!</v>
      </c>
      <c r="AK8" s="74" t="e">
        <f t="shared" si="20"/>
        <v>#VALUE!</v>
      </c>
      <c r="AL8" s="74" t="e">
        <f t="shared" si="21"/>
        <v>#VALUE!</v>
      </c>
      <c r="AM8" s="75" t="e">
        <f t="shared" si="22"/>
        <v>#VALUE!</v>
      </c>
    </row>
    <row r="9" spans="1:39" outlineLevel="1" x14ac:dyDescent="0.25">
      <c r="A9" s="69"/>
      <c r="B9" s="36" t="s">
        <v>6</v>
      </c>
      <c r="C9" s="4" t="s">
        <v>123</v>
      </c>
      <c r="D9" s="8">
        <v>5.4890277750000012</v>
      </c>
      <c r="E9" s="6" t="e">
        <v>#VALUE!</v>
      </c>
      <c r="F9" s="5" t="e">
        <v>#VALUE!</v>
      </c>
      <c r="G9" s="5" t="e">
        <v>#VALUE!</v>
      </c>
      <c r="H9" s="5" t="e">
        <v>#VALUE!</v>
      </c>
      <c r="I9" s="7" t="e">
        <f t="shared" si="0"/>
        <v>#VALUE!</v>
      </c>
      <c r="J9" s="84" t="e">
        <f t="shared" si="1"/>
        <v>#VALUE!</v>
      </c>
      <c r="K9" s="74" t="e">
        <f t="shared" si="2"/>
        <v>#VALUE!</v>
      </c>
      <c r="L9" s="74" t="e">
        <f t="shared" si="3"/>
        <v>#VALUE!</v>
      </c>
      <c r="M9" s="74" t="e">
        <f t="shared" si="4"/>
        <v>#VALUE!</v>
      </c>
      <c r="N9" s="85" t="e">
        <f t="shared" si="5"/>
        <v>#VALUE!</v>
      </c>
      <c r="O9" s="6" t="e">
        <v>#VALUE!</v>
      </c>
      <c r="P9" s="5" t="e">
        <v>#VALUE!</v>
      </c>
      <c r="Q9" s="5" t="e">
        <v>#VALUE!</v>
      </c>
      <c r="R9" s="5" t="e">
        <v>#VALUE!</v>
      </c>
      <c r="S9" s="7" t="e">
        <f t="shared" si="6"/>
        <v>#VALUE!</v>
      </c>
      <c r="T9" s="73" t="e">
        <f t="shared" si="7"/>
        <v>#VALUE!</v>
      </c>
      <c r="U9" s="74" t="e">
        <f t="shared" si="8"/>
        <v>#VALUE!</v>
      </c>
      <c r="V9" s="74" t="e">
        <f t="shared" si="9"/>
        <v>#VALUE!</v>
      </c>
      <c r="W9" s="74" t="e">
        <f t="shared" si="10"/>
        <v>#VALUE!</v>
      </c>
      <c r="X9" s="75" t="e">
        <f t="shared" si="11"/>
        <v>#VALUE!</v>
      </c>
      <c r="Y9" s="6" t="e">
        <f>SUMIF('Лист 1'!#REF!,Y$2,'Лист 1'!#REF!)</f>
        <v>#REF!</v>
      </c>
      <c r="Z9" s="5" t="e">
        <f>SUMIF('Лист 1'!#REF!,Z$2,'Лист 1'!#REF!)</f>
        <v>#REF!</v>
      </c>
      <c r="AA9" s="5" t="e">
        <f>SUMIF('Лист 1'!#REF!,AA$2,'Лист 1'!#REF!)</f>
        <v>#REF!</v>
      </c>
      <c r="AB9" s="5" t="e">
        <f>SUMIF('Лист 1'!#REF!,AB$2,'Лист 1'!#REF!)</f>
        <v>#REF!</v>
      </c>
      <c r="AC9" s="7" t="e">
        <f t="shared" si="12"/>
        <v>#REF!</v>
      </c>
      <c r="AD9" s="73" t="e">
        <f t="shared" si="13"/>
        <v>#REF!</v>
      </c>
      <c r="AE9" s="74" t="e">
        <f t="shared" si="14"/>
        <v>#REF!</v>
      </c>
      <c r="AF9" s="74" t="e">
        <f t="shared" si="15"/>
        <v>#REF!</v>
      </c>
      <c r="AG9" s="74" t="e">
        <f t="shared" si="16"/>
        <v>#REF!</v>
      </c>
      <c r="AH9" s="75" t="e">
        <f t="shared" si="17"/>
        <v>#REF!</v>
      </c>
      <c r="AI9" s="73" t="e">
        <f t="shared" si="18"/>
        <v>#VALUE!</v>
      </c>
      <c r="AJ9" s="74" t="e">
        <f t="shared" si="19"/>
        <v>#VALUE!</v>
      </c>
      <c r="AK9" s="74" t="e">
        <f t="shared" si="20"/>
        <v>#VALUE!</v>
      </c>
      <c r="AL9" s="74" t="e">
        <f t="shared" si="21"/>
        <v>#VALUE!</v>
      </c>
      <c r="AM9" s="75" t="e">
        <f t="shared" si="22"/>
        <v>#VALUE!</v>
      </c>
    </row>
    <row r="10" spans="1:39" outlineLevel="1" x14ac:dyDescent="0.25">
      <c r="A10" s="69"/>
      <c r="B10" s="36" t="s">
        <v>8</v>
      </c>
      <c r="C10" s="4" t="s">
        <v>212</v>
      </c>
      <c r="D10" s="8">
        <v>7.1154063750000001</v>
      </c>
      <c r="E10" s="6" t="e">
        <v>#VALUE!</v>
      </c>
      <c r="F10" s="5" t="e">
        <v>#VALUE!</v>
      </c>
      <c r="G10" s="5" t="e">
        <v>#VALUE!</v>
      </c>
      <c r="H10" s="5" t="e">
        <v>#VALUE!</v>
      </c>
      <c r="I10" s="7" t="e">
        <f t="shared" si="0"/>
        <v>#VALUE!</v>
      </c>
      <c r="J10" s="84" t="e">
        <f t="shared" si="1"/>
        <v>#VALUE!</v>
      </c>
      <c r="K10" s="74" t="e">
        <f t="shared" si="2"/>
        <v>#VALUE!</v>
      </c>
      <c r="L10" s="74" t="e">
        <f t="shared" si="3"/>
        <v>#VALUE!</v>
      </c>
      <c r="M10" s="74" t="e">
        <f t="shared" si="4"/>
        <v>#VALUE!</v>
      </c>
      <c r="N10" s="85" t="e">
        <f t="shared" si="5"/>
        <v>#VALUE!</v>
      </c>
      <c r="O10" s="6" t="e">
        <v>#VALUE!</v>
      </c>
      <c r="P10" s="5" t="e">
        <v>#VALUE!</v>
      </c>
      <c r="Q10" s="5" t="e">
        <v>#VALUE!</v>
      </c>
      <c r="R10" s="5" t="e">
        <v>#VALUE!</v>
      </c>
      <c r="S10" s="7" t="e">
        <f t="shared" si="6"/>
        <v>#VALUE!</v>
      </c>
      <c r="T10" s="73" t="e">
        <f t="shared" si="7"/>
        <v>#VALUE!</v>
      </c>
      <c r="U10" s="74" t="e">
        <f t="shared" si="8"/>
        <v>#VALUE!</v>
      </c>
      <c r="V10" s="74" t="e">
        <f t="shared" si="9"/>
        <v>#VALUE!</v>
      </c>
      <c r="W10" s="74" t="e">
        <f t="shared" si="10"/>
        <v>#VALUE!</v>
      </c>
      <c r="X10" s="75" t="e">
        <f t="shared" si="11"/>
        <v>#VALUE!</v>
      </c>
      <c r="Y10" s="6" t="e">
        <f>SUMIF('Лист 1'!#REF!,Y$2,'Лист 1'!#REF!)</f>
        <v>#REF!</v>
      </c>
      <c r="Z10" s="5" t="e">
        <f>SUMIF('Лист 1'!#REF!,Z$2,'Лист 1'!#REF!)</f>
        <v>#REF!</v>
      </c>
      <c r="AA10" s="5" t="e">
        <f>SUMIF('Лист 1'!#REF!,AA$2,'Лист 1'!#REF!)</f>
        <v>#REF!</v>
      </c>
      <c r="AB10" s="5" t="e">
        <f>SUMIF('Лист 1'!#REF!,AB$2,'Лист 1'!#REF!)</f>
        <v>#REF!</v>
      </c>
      <c r="AC10" s="7" t="e">
        <f t="shared" si="12"/>
        <v>#REF!</v>
      </c>
      <c r="AD10" s="73" t="e">
        <f t="shared" si="13"/>
        <v>#REF!</v>
      </c>
      <c r="AE10" s="74" t="e">
        <f t="shared" si="14"/>
        <v>#REF!</v>
      </c>
      <c r="AF10" s="74" t="e">
        <f t="shared" si="15"/>
        <v>#REF!</v>
      </c>
      <c r="AG10" s="74" t="e">
        <f t="shared" si="16"/>
        <v>#REF!</v>
      </c>
      <c r="AH10" s="75" t="e">
        <f t="shared" si="17"/>
        <v>#REF!</v>
      </c>
      <c r="AI10" s="73" t="e">
        <f t="shared" si="18"/>
        <v>#VALUE!</v>
      </c>
      <c r="AJ10" s="74" t="e">
        <f t="shared" si="19"/>
        <v>#VALUE!</v>
      </c>
      <c r="AK10" s="74" t="e">
        <f t="shared" si="20"/>
        <v>#VALUE!</v>
      </c>
      <c r="AL10" s="74" t="e">
        <f t="shared" si="21"/>
        <v>#VALUE!</v>
      </c>
      <c r="AM10" s="75" t="e">
        <f t="shared" si="22"/>
        <v>#VALUE!</v>
      </c>
    </row>
    <row r="11" spans="1:39" outlineLevel="1" x14ac:dyDescent="0.25">
      <c r="A11" s="69"/>
      <c r="B11" s="36" t="s">
        <v>1</v>
      </c>
      <c r="C11" s="4" t="s">
        <v>179</v>
      </c>
      <c r="D11" s="8">
        <v>4.0659465000000008</v>
      </c>
      <c r="E11" s="6" t="e">
        <v>#VALUE!</v>
      </c>
      <c r="F11" s="5" t="e">
        <v>#VALUE!</v>
      </c>
      <c r="G11" s="5" t="e">
        <v>#VALUE!</v>
      </c>
      <c r="H11" s="5" t="e">
        <v>#VALUE!</v>
      </c>
      <c r="I11" s="7" t="e">
        <f t="shared" si="0"/>
        <v>#VALUE!</v>
      </c>
      <c r="J11" s="84" t="e">
        <f t="shared" si="1"/>
        <v>#VALUE!</v>
      </c>
      <c r="K11" s="74" t="e">
        <f t="shared" si="2"/>
        <v>#VALUE!</v>
      </c>
      <c r="L11" s="74" t="e">
        <f t="shared" si="3"/>
        <v>#VALUE!</v>
      </c>
      <c r="M11" s="74" t="e">
        <f t="shared" si="4"/>
        <v>#VALUE!</v>
      </c>
      <c r="N11" s="85" t="e">
        <f t="shared" si="5"/>
        <v>#VALUE!</v>
      </c>
      <c r="O11" s="6" t="e">
        <v>#VALUE!</v>
      </c>
      <c r="P11" s="5" t="e">
        <v>#VALUE!</v>
      </c>
      <c r="Q11" s="5" t="e">
        <v>#VALUE!</v>
      </c>
      <c r="R11" s="5" t="e">
        <v>#VALUE!</v>
      </c>
      <c r="S11" s="7" t="e">
        <f t="shared" si="6"/>
        <v>#VALUE!</v>
      </c>
      <c r="T11" s="73" t="e">
        <f t="shared" si="7"/>
        <v>#VALUE!</v>
      </c>
      <c r="U11" s="74" t="e">
        <f t="shared" si="8"/>
        <v>#VALUE!</v>
      </c>
      <c r="V11" s="74" t="e">
        <f t="shared" si="9"/>
        <v>#VALUE!</v>
      </c>
      <c r="W11" s="74" t="e">
        <f t="shared" si="10"/>
        <v>#VALUE!</v>
      </c>
      <c r="X11" s="75" t="e">
        <f t="shared" si="11"/>
        <v>#VALUE!</v>
      </c>
      <c r="Y11" s="6" t="e">
        <f>SUMIF('Лист 1'!#REF!,Y$2,'Лист 1'!#REF!)</f>
        <v>#REF!</v>
      </c>
      <c r="Z11" s="5" t="e">
        <f>SUMIF('Лист 1'!#REF!,Z$2,'Лист 1'!#REF!)</f>
        <v>#REF!</v>
      </c>
      <c r="AA11" s="5" t="e">
        <f>SUMIF('Лист 1'!#REF!,AA$2,'Лист 1'!#REF!)</f>
        <v>#REF!</v>
      </c>
      <c r="AB11" s="5" t="e">
        <f>SUMIF('Лист 1'!#REF!,AB$2,'Лист 1'!#REF!)</f>
        <v>#REF!</v>
      </c>
      <c r="AC11" s="7" t="e">
        <f t="shared" si="12"/>
        <v>#REF!</v>
      </c>
      <c r="AD11" s="73" t="e">
        <f t="shared" si="13"/>
        <v>#REF!</v>
      </c>
      <c r="AE11" s="74" t="e">
        <f t="shared" si="14"/>
        <v>#REF!</v>
      </c>
      <c r="AF11" s="74" t="e">
        <f t="shared" si="15"/>
        <v>#REF!</v>
      </c>
      <c r="AG11" s="74" t="e">
        <f t="shared" si="16"/>
        <v>#REF!</v>
      </c>
      <c r="AH11" s="75" t="e">
        <f t="shared" si="17"/>
        <v>#REF!</v>
      </c>
      <c r="AI11" s="73" t="e">
        <f t="shared" si="18"/>
        <v>#VALUE!</v>
      </c>
      <c r="AJ11" s="74" t="e">
        <f t="shared" si="19"/>
        <v>#VALUE!</v>
      </c>
      <c r="AK11" s="74" t="e">
        <f t="shared" si="20"/>
        <v>#VALUE!</v>
      </c>
      <c r="AL11" s="74" t="e">
        <f t="shared" si="21"/>
        <v>#VALUE!</v>
      </c>
      <c r="AM11" s="75" t="e">
        <f t="shared" si="22"/>
        <v>#VALUE!</v>
      </c>
    </row>
    <row r="12" spans="1:39" outlineLevel="1" x14ac:dyDescent="0.25">
      <c r="A12" s="69"/>
      <c r="B12" s="36" t="s">
        <v>9</v>
      </c>
      <c r="C12" s="4" t="s">
        <v>124</v>
      </c>
      <c r="D12" s="8">
        <v>24.1943625</v>
      </c>
      <c r="E12" s="6" t="e">
        <v>#VALUE!</v>
      </c>
      <c r="F12" s="5" t="e">
        <v>#VALUE!</v>
      </c>
      <c r="G12" s="5" t="e">
        <v>#VALUE!</v>
      </c>
      <c r="H12" s="5" t="e">
        <v>#VALUE!</v>
      </c>
      <c r="I12" s="7" t="e">
        <f t="shared" si="0"/>
        <v>#VALUE!</v>
      </c>
      <c r="J12" s="84" t="e">
        <f t="shared" si="1"/>
        <v>#VALUE!</v>
      </c>
      <c r="K12" s="74" t="e">
        <f t="shared" si="2"/>
        <v>#VALUE!</v>
      </c>
      <c r="L12" s="74" t="e">
        <f t="shared" si="3"/>
        <v>#VALUE!</v>
      </c>
      <c r="M12" s="74" t="e">
        <f t="shared" si="4"/>
        <v>#VALUE!</v>
      </c>
      <c r="N12" s="85" t="e">
        <f t="shared" si="5"/>
        <v>#VALUE!</v>
      </c>
      <c r="O12" s="6" t="e">
        <v>#VALUE!</v>
      </c>
      <c r="P12" s="5" t="e">
        <v>#VALUE!</v>
      </c>
      <c r="Q12" s="5" t="e">
        <v>#VALUE!</v>
      </c>
      <c r="R12" s="5" t="e">
        <v>#VALUE!</v>
      </c>
      <c r="S12" s="7" t="e">
        <f t="shared" si="6"/>
        <v>#VALUE!</v>
      </c>
      <c r="T12" s="73" t="e">
        <f t="shared" si="7"/>
        <v>#VALUE!</v>
      </c>
      <c r="U12" s="74" t="e">
        <f t="shared" si="8"/>
        <v>#VALUE!</v>
      </c>
      <c r="V12" s="74" t="e">
        <f t="shared" si="9"/>
        <v>#VALUE!</v>
      </c>
      <c r="W12" s="74" t="e">
        <f t="shared" si="10"/>
        <v>#VALUE!</v>
      </c>
      <c r="X12" s="75" t="e">
        <f t="shared" si="11"/>
        <v>#VALUE!</v>
      </c>
      <c r="Y12" s="6" t="e">
        <f>SUMIF('Лист 1'!#REF!,Y$2,'Лист 1'!#REF!)</f>
        <v>#REF!</v>
      </c>
      <c r="Z12" s="5" t="e">
        <f>SUMIF('Лист 1'!#REF!,Z$2,'Лист 1'!#REF!)</f>
        <v>#REF!</v>
      </c>
      <c r="AA12" s="5" t="e">
        <f>SUMIF('Лист 1'!#REF!,AA$2,'Лист 1'!#REF!)</f>
        <v>#REF!</v>
      </c>
      <c r="AB12" s="5" t="e">
        <f>SUMIF('Лист 1'!#REF!,AB$2,'Лист 1'!#REF!)</f>
        <v>#REF!</v>
      </c>
      <c r="AC12" s="7" t="e">
        <f t="shared" si="12"/>
        <v>#REF!</v>
      </c>
      <c r="AD12" s="73" t="e">
        <f t="shared" si="13"/>
        <v>#REF!</v>
      </c>
      <c r="AE12" s="74" t="e">
        <f t="shared" si="14"/>
        <v>#REF!</v>
      </c>
      <c r="AF12" s="74" t="e">
        <f t="shared" si="15"/>
        <v>#REF!</v>
      </c>
      <c r="AG12" s="74" t="e">
        <f t="shared" si="16"/>
        <v>#REF!</v>
      </c>
      <c r="AH12" s="75" t="e">
        <f t="shared" si="17"/>
        <v>#REF!</v>
      </c>
      <c r="AI12" s="73" t="e">
        <f t="shared" si="18"/>
        <v>#VALUE!</v>
      </c>
      <c r="AJ12" s="74" t="e">
        <f t="shared" si="19"/>
        <v>#VALUE!</v>
      </c>
      <c r="AK12" s="74" t="e">
        <f t="shared" si="20"/>
        <v>#VALUE!</v>
      </c>
      <c r="AL12" s="74" t="e">
        <f t="shared" si="21"/>
        <v>#VALUE!</v>
      </c>
      <c r="AM12" s="75" t="e">
        <f t="shared" si="22"/>
        <v>#VALUE!</v>
      </c>
    </row>
    <row r="13" spans="1:39" outlineLevel="1" x14ac:dyDescent="0.25">
      <c r="A13" s="69"/>
      <c r="B13" s="36" t="s">
        <v>10</v>
      </c>
      <c r="C13" s="4" t="s">
        <v>125</v>
      </c>
      <c r="D13" s="8">
        <v>14.516617499999999</v>
      </c>
      <c r="E13" s="6" t="e">
        <v>#VALUE!</v>
      </c>
      <c r="F13" s="5" t="e">
        <v>#VALUE!</v>
      </c>
      <c r="G13" s="5" t="e">
        <v>#VALUE!</v>
      </c>
      <c r="H13" s="5" t="e">
        <v>#VALUE!</v>
      </c>
      <c r="I13" s="7" t="e">
        <f t="shared" si="0"/>
        <v>#VALUE!</v>
      </c>
      <c r="J13" s="84" t="e">
        <f t="shared" si="1"/>
        <v>#VALUE!</v>
      </c>
      <c r="K13" s="74" t="e">
        <f t="shared" si="2"/>
        <v>#VALUE!</v>
      </c>
      <c r="L13" s="74" t="e">
        <f t="shared" si="3"/>
        <v>#VALUE!</v>
      </c>
      <c r="M13" s="74" t="e">
        <f t="shared" si="4"/>
        <v>#VALUE!</v>
      </c>
      <c r="N13" s="85" t="e">
        <f t="shared" si="5"/>
        <v>#VALUE!</v>
      </c>
      <c r="O13" s="6" t="e">
        <v>#VALUE!</v>
      </c>
      <c r="P13" s="5" t="e">
        <v>#VALUE!</v>
      </c>
      <c r="Q13" s="5" t="e">
        <v>#VALUE!</v>
      </c>
      <c r="R13" s="5" t="e">
        <v>#VALUE!</v>
      </c>
      <c r="S13" s="7" t="e">
        <f t="shared" si="6"/>
        <v>#VALUE!</v>
      </c>
      <c r="T13" s="73" t="e">
        <f t="shared" si="7"/>
        <v>#VALUE!</v>
      </c>
      <c r="U13" s="74" t="e">
        <f t="shared" si="8"/>
        <v>#VALUE!</v>
      </c>
      <c r="V13" s="74" t="e">
        <f t="shared" si="9"/>
        <v>#VALUE!</v>
      </c>
      <c r="W13" s="74" t="e">
        <f t="shared" si="10"/>
        <v>#VALUE!</v>
      </c>
      <c r="X13" s="75" t="e">
        <f t="shared" si="11"/>
        <v>#VALUE!</v>
      </c>
      <c r="Y13" s="6" t="e">
        <f>SUMIF('Лист 1'!#REF!,Y$2,'Лист 1'!#REF!)</f>
        <v>#REF!</v>
      </c>
      <c r="Z13" s="5" t="e">
        <f>SUMIF('Лист 1'!#REF!,Z$2,'Лист 1'!#REF!)</f>
        <v>#REF!</v>
      </c>
      <c r="AA13" s="5" t="e">
        <f>SUMIF('Лист 1'!#REF!,AA$2,'Лист 1'!#REF!)</f>
        <v>#REF!</v>
      </c>
      <c r="AB13" s="5" t="e">
        <f>SUMIF('Лист 1'!#REF!,AB$2,'Лист 1'!#REF!)</f>
        <v>#REF!</v>
      </c>
      <c r="AC13" s="7" t="e">
        <f t="shared" si="12"/>
        <v>#REF!</v>
      </c>
      <c r="AD13" s="73" t="e">
        <f t="shared" si="13"/>
        <v>#REF!</v>
      </c>
      <c r="AE13" s="74" t="e">
        <f t="shared" si="14"/>
        <v>#REF!</v>
      </c>
      <c r="AF13" s="74" t="e">
        <f t="shared" si="15"/>
        <v>#REF!</v>
      </c>
      <c r="AG13" s="74" t="e">
        <f t="shared" si="16"/>
        <v>#REF!</v>
      </c>
      <c r="AH13" s="75" t="e">
        <f t="shared" si="17"/>
        <v>#REF!</v>
      </c>
      <c r="AI13" s="73" t="e">
        <f t="shared" si="18"/>
        <v>#VALUE!</v>
      </c>
      <c r="AJ13" s="74" t="e">
        <f t="shared" si="19"/>
        <v>#VALUE!</v>
      </c>
      <c r="AK13" s="74" t="e">
        <f t="shared" si="20"/>
        <v>#VALUE!</v>
      </c>
      <c r="AL13" s="74" t="e">
        <f t="shared" si="21"/>
        <v>#VALUE!</v>
      </c>
      <c r="AM13" s="75" t="e">
        <f t="shared" si="22"/>
        <v>#VALUE!</v>
      </c>
    </row>
    <row r="14" spans="1:39" outlineLevel="1" x14ac:dyDescent="0.25">
      <c r="A14" s="69"/>
      <c r="B14" s="36" t="s">
        <v>11</v>
      </c>
      <c r="C14" s="4" t="s">
        <v>180</v>
      </c>
      <c r="D14" s="8">
        <v>50.021894999999994</v>
      </c>
      <c r="E14" s="6" t="e">
        <v>#VALUE!</v>
      </c>
      <c r="F14" s="5" t="e">
        <v>#VALUE!</v>
      </c>
      <c r="G14" s="5" t="e">
        <v>#VALUE!</v>
      </c>
      <c r="H14" s="5" t="e">
        <v>#VALUE!</v>
      </c>
      <c r="I14" s="7" t="e">
        <f t="shared" si="0"/>
        <v>#VALUE!</v>
      </c>
      <c r="J14" s="84" t="e">
        <f t="shared" si="1"/>
        <v>#VALUE!</v>
      </c>
      <c r="K14" s="74" t="e">
        <f t="shared" si="2"/>
        <v>#VALUE!</v>
      </c>
      <c r="L14" s="74" t="e">
        <f t="shared" si="3"/>
        <v>#VALUE!</v>
      </c>
      <c r="M14" s="74" t="e">
        <f t="shared" si="4"/>
        <v>#VALUE!</v>
      </c>
      <c r="N14" s="85" t="e">
        <f t="shared" si="5"/>
        <v>#VALUE!</v>
      </c>
      <c r="O14" s="6" t="e">
        <v>#VALUE!</v>
      </c>
      <c r="P14" s="5" t="e">
        <v>#VALUE!</v>
      </c>
      <c r="Q14" s="5" t="e">
        <v>#VALUE!</v>
      </c>
      <c r="R14" s="5" t="e">
        <v>#VALUE!</v>
      </c>
      <c r="S14" s="7" t="e">
        <f t="shared" si="6"/>
        <v>#VALUE!</v>
      </c>
      <c r="T14" s="73" t="e">
        <f t="shared" si="7"/>
        <v>#VALUE!</v>
      </c>
      <c r="U14" s="74" t="e">
        <f t="shared" si="8"/>
        <v>#VALUE!</v>
      </c>
      <c r="V14" s="74" t="e">
        <f t="shared" si="9"/>
        <v>#VALUE!</v>
      </c>
      <c r="W14" s="74" t="e">
        <f t="shared" si="10"/>
        <v>#VALUE!</v>
      </c>
      <c r="X14" s="75" t="e">
        <f t="shared" si="11"/>
        <v>#VALUE!</v>
      </c>
      <c r="Y14" s="6" t="e">
        <f>SUMIF('Лист 1'!#REF!,Y$2,'Лист 1'!#REF!)</f>
        <v>#REF!</v>
      </c>
      <c r="Z14" s="5" t="e">
        <f>SUMIF('Лист 1'!#REF!,Z$2,'Лист 1'!#REF!)</f>
        <v>#REF!</v>
      </c>
      <c r="AA14" s="5" t="e">
        <f>SUMIF('Лист 1'!#REF!,AA$2,'Лист 1'!#REF!)</f>
        <v>#REF!</v>
      </c>
      <c r="AB14" s="5" t="e">
        <f>SUMIF('Лист 1'!#REF!,AB$2,'Лист 1'!#REF!)</f>
        <v>#REF!</v>
      </c>
      <c r="AC14" s="7" t="e">
        <f t="shared" si="12"/>
        <v>#REF!</v>
      </c>
      <c r="AD14" s="73" t="e">
        <f t="shared" si="13"/>
        <v>#REF!</v>
      </c>
      <c r="AE14" s="74" t="e">
        <f t="shared" si="14"/>
        <v>#REF!</v>
      </c>
      <c r="AF14" s="74" t="e">
        <f t="shared" si="15"/>
        <v>#REF!</v>
      </c>
      <c r="AG14" s="74" t="e">
        <f t="shared" si="16"/>
        <v>#REF!</v>
      </c>
      <c r="AH14" s="75" t="e">
        <f t="shared" si="17"/>
        <v>#REF!</v>
      </c>
      <c r="AI14" s="73" t="e">
        <f t="shared" si="18"/>
        <v>#VALUE!</v>
      </c>
      <c r="AJ14" s="74" t="e">
        <f t="shared" si="19"/>
        <v>#VALUE!</v>
      </c>
      <c r="AK14" s="74" t="e">
        <f t="shared" si="20"/>
        <v>#VALUE!</v>
      </c>
      <c r="AL14" s="74" t="e">
        <f t="shared" si="21"/>
        <v>#VALUE!</v>
      </c>
      <c r="AM14" s="75" t="e">
        <f t="shared" si="22"/>
        <v>#VALUE!</v>
      </c>
    </row>
    <row r="15" spans="1:39" outlineLevel="1" x14ac:dyDescent="0.25">
      <c r="A15" s="69"/>
      <c r="B15" s="36" t="s">
        <v>12</v>
      </c>
      <c r="C15" s="4" t="s">
        <v>126</v>
      </c>
      <c r="D15" s="8">
        <v>27.284670000000002</v>
      </c>
      <c r="E15" s="6" t="e">
        <v>#VALUE!</v>
      </c>
      <c r="F15" s="5" t="e">
        <v>#VALUE!</v>
      </c>
      <c r="G15" s="5" t="e">
        <v>#VALUE!</v>
      </c>
      <c r="H15" s="5" t="e">
        <v>#VALUE!</v>
      </c>
      <c r="I15" s="7" t="e">
        <f t="shared" si="0"/>
        <v>#VALUE!</v>
      </c>
      <c r="J15" s="84" t="e">
        <f t="shared" si="1"/>
        <v>#VALUE!</v>
      </c>
      <c r="K15" s="74" t="e">
        <f t="shared" si="2"/>
        <v>#VALUE!</v>
      </c>
      <c r="L15" s="74" t="e">
        <f t="shared" si="3"/>
        <v>#VALUE!</v>
      </c>
      <c r="M15" s="74" t="e">
        <f t="shared" si="4"/>
        <v>#VALUE!</v>
      </c>
      <c r="N15" s="85" t="e">
        <f t="shared" si="5"/>
        <v>#VALUE!</v>
      </c>
      <c r="O15" s="6" t="e">
        <v>#VALUE!</v>
      </c>
      <c r="P15" s="5" t="e">
        <v>#VALUE!</v>
      </c>
      <c r="Q15" s="5" t="e">
        <v>#VALUE!</v>
      </c>
      <c r="R15" s="5" t="e">
        <v>#VALUE!</v>
      </c>
      <c r="S15" s="7" t="e">
        <f t="shared" si="6"/>
        <v>#VALUE!</v>
      </c>
      <c r="T15" s="73" t="e">
        <f t="shared" si="7"/>
        <v>#VALUE!</v>
      </c>
      <c r="U15" s="74" t="e">
        <f t="shared" si="8"/>
        <v>#VALUE!</v>
      </c>
      <c r="V15" s="74" t="e">
        <f t="shared" si="9"/>
        <v>#VALUE!</v>
      </c>
      <c r="W15" s="74" t="e">
        <f t="shared" si="10"/>
        <v>#VALUE!</v>
      </c>
      <c r="X15" s="75" t="e">
        <f t="shared" si="11"/>
        <v>#VALUE!</v>
      </c>
      <c r="Y15" s="6" t="e">
        <f>SUMIF('Лист 1'!#REF!,Y$2,'Лист 1'!#REF!)</f>
        <v>#REF!</v>
      </c>
      <c r="Z15" s="5" t="e">
        <f>SUMIF('Лист 1'!#REF!,Z$2,'Лист 1'!#REF!)</f>
        <v>#REF!</v>
      </c>
      <c r="AA15" s="5" t="e">
        <f>SUMIF('Лист 1'!#REF!,AA$2,'Лист 1'!#REF!)</f>
        <v>#REF!</v>
      </c>
      <c r="AB15" s="5" t="e">
        <f>SUMIF('Лист 1'!#REF!,AB$2,'Лист 1'!#REF!)</f>
        <v>#REF!</v>
      </c>
      <c r="AC15" s="7" t="e">
        <f t="shared" si="12"/>
        <v>#REF!</v>
      </c>
      <c r="AD15" s="73" t="e">
        <f t="shared" si="13"/>
        <v>#REF!</v>
      </c>
      <c r="AE15" s="74" t="e">
        <f t="shared" si="14"/>
        <v>#REF!</v>
      </c>
      <c r="AF15" s="74" t="e">
        <f t="shared" si="15"/>
        <v>#REF!</v>
      </c>
      <c r="AG15" s="74" t="e">
        <f t="shared" si="16"/>
        <v>#REF!</v>
      </c>
      <c r="AH15" s="75" t="e">
        <f t="shared" si="17"/>
        <v>#REF!</v>
      </c>
      <c r="AI15" s="73" t="e">
        <f t="shared" si="18"/>
        <v>#VALUE!</v>
      </c>
      <c r="AJ15" s="74" t="e">
        <f t="shared" si="19"/>
        <v>#VALUE!</v>
      </c>
      <c r="AK15" s="74" t="e">
        <f t="shared" si="20"/>
        <v>#VALUE!</v>
      </c>
      <c r="AL15" s="74" t="e">
        <f t="shared" si="21"/>
        <v>#VALUE!</v>
      </c>
      <c r="AM15" s="75" t="e">
        <f t="shared" si="22"/>
        <v>#VALUE!</v>
      </c>
    </row>
    <row r="16" spans="1:39" outlineLevel="1" x14ac:dyDescent="0.25">
      <c r="A16" s="69"/>
      <c r="B16" s="36" t="s">
        <v>13</v>
      </c>
      <c r="C16" s="4" t="s">
        <v>182</v>
      </c>
      <c r="D16" s="8">
        <v>14.669326052210977</v>
      </c>
      <c r="E16" s="6" t="e">
        <v>#VALUE!</v>
      </c>
      <c r="F16" s="5" t="e">
        <v>#VALUE!</v>
      </c>
      <c r="G16" s="5" t="e">
        <v>#VALUE!</v>
      </c>
      <c r="H16" s="5" t="e">
        <v>#VALUE!</v>
      </c>
      <c r="I16" s="7" t="e">
        <f t="shared" si="0"/>
        <v>#VALUE!</v>
      </c>
      <c r="J16" s="84" t="e">
        <f t="shared" si="1"/>
        <v>#VALUE!</v>
      </c>
      <c r="K16" s="74" t="e">
        <f t="shared" si="2"/>
        <v>#VALUE!</v>
      </c>
      <c r="L16" s="74" t="e">
        <f t="shared" si="3"/>
        <v>#VALUE!</v>
      </c>
      <c r="M16" s="74" t="e">
        <f t="shared" si="4"/>
        <v>#VALUE!</v>
      </c>
      <c r="N16" s="85" t="e">
        <f t="shared" si="5"/>
        <v>#VALUE!</v>
      </c>
      <c r="O16" s="6" t="e">
        <v>#VALUE!</v>
      </c>
      <c r="P16" s="5" t="e">
        <v>#VALUE!</v>
      </c>
      <c r="Q16" s="5" t="e">
        <v>#VALUE!</v>
      </c>
      <c r="R16" s="5" t="e">
        <v>#VALUE!</v>
      </c>
      <c r="S16" s="7" t="e">
        <f t="shared" si="6"/>
        <v>#VALUE!</v>
      </c>
      <c r="T16" s="73" t="e">
        <f t="shared" si="7"/>
        <v>#VALUE!</v>
      </c>
      <c r="U16" s="74" t="e">
        <f t="shared" si="8"/>
        <v>#VALUE!</v>
      </c>
      <c r="V16" s="74" t="e">
        <f t="shared" si="9"/>
        <v>#VALUE!</v>
      </c>
      <c r="W16" s="74" t="e">
        <f t="shared" si="10"/>
        <v>#VALUE!</v>
      </c>
      <c r="X16" s="75" t="e">
        <f t="shared" si="11"/>
        <v>#VALUE!</v>
      </c>
      <c r="Y16" s="6" t="e">
        <f>SUMIF('Лист 1'!#REF!,Y$2,'Лист 1'!#REF!)</f>
        <v>#REF!</v>
      </c>
      <c r="Z16" s="5" t="e">
        <f>SUMIF('Лист 1'!#REF!,Z$2,'Лист 1'!#REF!)</f>
        <v>#REF!</v>
      </c>
      <c r="AA16" s="5" t="e">
        <f>SUMIF('Лист 1'!#REF!,AA$2,'Лист 1'!#REF!)</f>
        <v>#REF!</v>
      </c>
      <c r="AB16" s="5" t="e">
        <f>SUMIF('Лист 1'!#REF!,AB$2,'Лист 1'!#REF!)</f>
        <v>#REF!</v>
      </c>
      <c r="AC16" s="7" t="e">
        <f t="shared" si="12"/>
        <v>#REF!</v>
      </c>
      <c r="AD16" s="73" t="e">
        <f t="shared" si="13"/>
        <v>#REF!</v>
      </c>
      <c r="AE16" s="74" t="e">
        <f t="shared" si="14"/>
        <v>#REF!</v>
      </c>
      <c r="AF16" s="74" t="e">
        <f t="shared" si="15"/>
        <v>#REF!</v>
      </c>
      <c r="AG16" s="74" t="e">
        <f t="shared" si="16"/>
        <v>#REF!</v>
      </c>
      <c r="AH16" s="75" t="e">
        <f t="shared" si="17"/>
        <v>#REF!</v>
      </c>
      <c r="AI16" s="73" t="e">
        <f t="shared" si="18"/>
        <v>#VALUE!</v>
      </c>
      <c r="AJ16" s="74" t="e">
        <f t="shared" si="19"/>
        <v>#VALUE!</v>
      </c>
      <c r="AK16" s="74" t="e">
        <f t="shared" si="20"/>
        <v>#VALUE!</v>
      </c>
      <c r="AL16" s="74" t="e">
        <f t="shared" si="21"/>
        <v>#VALUE!</v>
      </c>
      <c r="AM16" s="75" t="e">
        <f t="shared" si="22"/>
        <v>#VALUE!</v>
      </c>
    </row>
    <row r="17" spans="1:39" outlineLevel="1" x14ac:dyDescent="0.25">
      <c r="A17" s="69"/>
      <c r="B17" s="36" t="s">
        <v>14</v>
      </c>
      <c r="C17" s="4" t="s">
        <v>181</v>
      </c>
      <c r="D17" s="8">
        <v>17.112147043153968</v>
      </c>
      <c r="E17" s="6" t="e">
        <v>#VALUE!</v>
      </c>
      <c r="F17" s="5" t="e">
        <v>#VALUE!</v>
      </c>
      <c r="G17" s="5" t="e">
        <v>#VALUE!</v>
      </c>
      <c r="H17" s="5" t="e">
        <v>#VALUE!</v>
      </c>
      <c r="I17" s="7" t="e">
        <f t="shared" si="0"/>
        <v>#VALUE!</v>
      </c>
      <c r="J17" s="84" t="e">
        <f t="shared" si="1"/>
        <v>#VALUE!</v>
      </c>
      <c r="K17" s="74" t="e">
        <f t="shared" si="2"/>
        <v>#VALUE!</v>
      </c>
      <c r="L17" s="74" t="e">
        <f t="shared" si="3"/>
        <v>#VALUE!</v>
      </c>
      <c r="M17" s="74" t="e">
        <f t="shared" si="4"/>
        <v>#VALUE!</v>
      </c>
      <c r="N17" s="85" t="e">
        <f t="shared" si="5"/>
        <v>#VALUE!</v>
      </c>
      <c r="O17" s="6" t="e">
        <v>#VALUE!</v>
      </c>
      <c r="P17" s="5" t="e">
        <v>#VALUE!</v>
      </c>
      <c r="Q17" s="5" t="e">
        <v>#VALUE!</v>
      </c>
      <c r="R17" s="5" t="e">
        <v>#VALUE!</v>
      </c>
      <c r="S17" s="7" t="e">
        <f t="shared" si="6"/>
        <v>#VALUE!</v>
      </c>
      <c r="T17" s="73" t="e">
        <f t="shared" si="7"/>
        <v>#VALUE!</v>
      </c>
      <c r="U17" s="74" t="e">
        <f t="shared" si="8"/>
        <v>#VALUE!</v>
      </c>
      <c r="V17" s="74" t="e">
        <f t="shared" si="9"/>
        <v>#VALUE!</v>
      </c>
      <c r="W17" s="74" t="e">
        <f t="shared" si="10"/>
        <v>#VALUE!</v>
      </c>
      <c r="X17" s="75" t="e">
        <f t="shared" si="11"/>
        <v>#VALUE!</v>
      </c>
      <c r="Y17" s="6" t="e">
        <f>SUMIF('Лист 1'!#REF!,Y$2,'Лист 1'!#REF!)</f>
        <v>#REF!</v>
      </c>
      <c r="Z17" s="5" t="e">
        <f>SUMIF('Лист 1'!#REF!,Z$2,'Лист 1'!#REF!)</f>
        <v>#REF!</v>
      </c>
      <c r="AA17" s="5" t="e">
        <f>SUMIF('Лист 1'!#REF!,AA$2,'Лист 1'!#REF!)</f>
        <v>#REF!</v>
      </c>
      <c r="AB17" s="5" t="e">
        <f>SUMIF('Лист 1'!#REF!,AB$2,'Лист 1'!#REF!)</f>
        <v>#REF!</v>
      </c>
      <c r="AC17" s="7" t="e">
        <f t="shared" si="12"/>
        <v>#REF!</v>
      </c>
      <c r="AD17" s="73" t="e">
        <f t="shared" si="13"/>
        <v>#REF!</v>
      </c>
      <c r="AE17" s="74" t="e">
        <f t="shared" si="14"/>
        <v>#REF!</v>
      </c>
      <c r="AF17" s="74" t="e">
        <f t="shared" si="15"/>
        <v>#REF!</v>
      </c>
      <c r="AG17" s="74" t="e">
        <f t="shared" si="16"/>
        <v>#REF!</v>
      </c>
      <c r="AH17" s="75" t="e">
        <f t="shared" si="17"/>
        <v>#REF!</v>
      </c>
      <c r="AI17" s="73" t="e">
        <f t="shared" si="18"/>
        <v>#VALUE!</v>
      </c>
      <c r="AJ17" s="74" t="e">
        <f t="shared" si="19"/>
        <v>#VALUE!</v>
      </c>
      <c r="AK17" s="74" t="e">
        <f t="shared" si="20"/>
        <v>#VALUE!</v>
      </c>
      <c r="AL17" s="74" t="e">
        <f t="shared" si="21"/>
        <v>#VALUE!</v>
      </c>
      <c r="AM17" s="75" t="e">
        <f t="shared" si="22"/>
        <v>#VALUE!</v>
      </c>
    </row>
    <row r="18" spans="1:39" outlineLevel="1" x14ac:dyDescent="0.25">
      <c r="A18" s="69"/>
      <c r="B18" s="36" t="s">
        <v>15</v>
      </c>
      <c r="C18" s="4" t="s">
        <v>140</v>
      </c>
      <c r="D18" s="8">
        <v>17.047431635802468</v>
      </c>
      <c r="E18" s="6" t="e">
        <v>#VALUE!</v>
      </c>
      <c r="F18" s="5" t="e">
        <v>#VALUE!</v>
      </c>
      <c r="G18" s="5" t="e">
        <v>#VALUE!</v>
      </c>
      <c r="H18" s="5" t="e">
        <v>#VALUE!</v>
      </c>
      <c r="I18" s="7" t="e">
        <f t="shared" si="0"/>
        <v>#VALUE!</v>
      </c>
      <c r="J18" s="84" t="e">
        <f t="shared" si="1"/>
        <v>#VALUE!</v>
      </c>
      <c r="K18" s="74" t="e">
        <f t="shared" si="2"/>
        <v>#VALUE!</v>
      </c>
      <c r="L18" s="74" t="e">
        <f t="shared" si="3"/>
        <v>#VALUE!</v>
      </c>
      <c r="M18" s="74" t="e">
        <f t="shared" si="4"/>
        <v>#VALUE!</v>
      </c>
      <c r="N18" s="85" t="e">
        <f t="shared" si="5"/>
        <v>#VALUE!</v>
      </c>
      <c r="O18" s="6" t="e">
        <v>#VALUE!</v>
      </c>
      <c r="P18" s="5" t="e">
        <v>#VALUE!</v>
      </c>
      <c r="Q18" s="5" t="e">
        <v>#VALUE!</v>
      </c>
      <c r="R18" s="5" t="e">
        <v>#VALUE!</v>
      </c>
      <c r="S18" s="7" t="e">
        <f t="shared" si="6"/>
        <v>#VALUE!</v>
      </c>
      <c r="T18" s="73" t="e">
        <f t="shared" si="7"/>
        <v>#VALUE!</v>
      </c>
      <c r="U18" s="74" t="e">
        <f t="shared" si="8"/>
        <v>#VALUE!</v>
      </c>
      <c r="V18" s="74" t="e">
        <f t="shared" si="9"/>
        <v>#VALUE!</v>
      </c>
      <c r="W18" s="74" t="e">
        <f t="shared" si="10"/>
        <v>#VALUE!</v>
      </c>
      <c r="X18" s="75" t="e">
        <f t="shared" si="11"/>
        <v>#VALUE!</v>
      </c>
      <c r="Y18" s="6" t="e">
        <f>SUMIF('Лист 1'!#REF!,Y$2,'Лист 1'!#REF!)</f>
        <v>#REF!</v>
      </c>
      <c r="Z18" s="5" t="e">
        <f>SUMIF('Лист 1'!#REF!,Z$2,'Лист 1'!#REF!)</f>
        <v>#REF!</v>
      </c>
      <c r="AA18" s="5" t="e">
        <f>SUMIF('Лист 1'!#REF!,AA$2,'Лист 1'!#REF!)</f>
        <v>#REF!</v>
      </c>
      <c r="AB18" s="5" t="e">
        <f>SUMIF('Лист 1'!#REF!,AB$2,'Лист 1'!#REF!)</f>
        <v>#REF!</v>
      </c>
      <c r="AC18" s="7" t="e">
        <f t="shared" si="12"/>
        <v>#REF!</v>
      </c>
      <c r="AD18" s="73" t="e">
        <f t="shared" si="13"/>
        <v>#REF!</v>
      </c>
      <c r="AE18" s="74" t="e">
        <f t="shared" si="14"/>
        <v>#REF!</v>
      </c>
      <c r="AF18" s="74" t="e">
        <f t="shared" si="15"/>
        <v>#REF!</v>
      </c>
      <c r="AG18" s="74" t="e">
        <f t="shared" si="16"/>
        <v>#REF!</v>
      </c>
      <c r="AH18" s="75" t="e">
        <f t="shared" si="17"/>
        <v>#REF!</v>
      </c>
      <c r="AI18" s="73" t="e">
        <f t="shared" si="18"/>
        <v>#VALUE!</v>
      </c>
      <c r="AJ18" s="74" t="e">
        <f t="shared" si="19"/>
        <v>#VALUE!</v>
      </c>
      <c r="AK18" s="74" t="e">
        <f t="shared" si="20"/>
        <v>#VALUE!</v>
      </c>
      <c r="AL18" s="74" t="e">
        <f t="shared" si="21"/>
        <v>#VALUE!</v>
      </c>
      <c r="AM18" s="75" t="e">
        <f t="shared" si="22"/>
        <v>#VALUE!</v>
      </c>
    </row>
    <row r="19" spans="1:39" outlineLevel="1" x14ac:dyDescent="0.25">
      <c r="A19" s="69"/>
      <c r="B19" s="36" t="s">
        <v>16</v>
      </c>
      <c r="C19" s="4" t="s">
        <v>152</v>
      </c>
      <c r="D19" s="8">
        <v>17.935548804012342</v>
      </c>
      <c r="E19" s="6" t="e">
        <v>#VALUE!</v>
      </c>
      <c r="F19" s="5" t="e">
        <v>#VALUE!</v>
      </c>
      <c r="G19" s="5" t="e">
        <v>#VALUE!</v>
      </c>
      <c r="H19" s="5" t="e">
        <v>#VALUE!</v>
      </c>
      <c r="I19" s="7" t="e">
        <f t="shared" si="0"/>
        <v>#VALUE!</v>
      </c>
      <c r="J19" s="84" t="e">
        <f t="shared" si="1"/>
        <v>#VALUE!</v>
      </c>
      <c r="K19" s="74" t="e">
        <f t="shared" si="2"/>
        <v>#VALUE!</v>
      </c>
      <c r="L19" s="74" t="e">
        <f t="shared" si="3"/>
        <v>#VALUE!</v>
      </c>
      <c r="M19" s="74" t="e">
        <f t="shared" si="4"/>
        <v>#VALUE!</v>
      </c>
      <c r="N19" s="85" t="e">
        <f t="shared" si="5"/>
        <v>#VALUE!</v>
      </c>
      <c r="O19" s="6" t="e">
        <v>#VALUE!</v>
      </c>
      <c r="P19" s="5" t="e">
        <v>#VALUE!</v>
      </c>
      <c r="Q19" s="5" t="e">
        <v>#VALUE!</v>
      </c>
      <c r="R19" s="5" t="e">
        <v>#VALUE!</v>
      </c>
      <c r="S19" s="7" t="e">
        <f t="shared" si="6"/>
        <v>#VALUE!</v>
      </c>
      <c r="T19" s="73" t="e">
        <f t="shared" si="7"/>
        <v>#VALUE!</v>
      </c>
      <c r="U19" s="74" t="e">
        <f t="shared" si="8"/>
        <v>#VALUE!</v>
      </c>
      <c r="V19" s="74" t="e">
        <f t="shared" si="9"/>
        <v>#VALUE!</v>
      </c>
      <c r="W19" s="74" t="e">
        <f t="shared" si="10"/>
        <v>#VALUE!</v>
      </c>
      <c r="X19" s="75" t="e">
        <f t="shared" si="11"/>
        <v>#VALUE!</v>
      </c>
      <c r="Y19" s="6" t="e">
        <f>SUMIF('Лист 1'!#REF!,Y$2,'Лист 1'!#REF!)</f>
        <v>#REF!</v>
      </c>
      <c r="Z19" s="5" t="e">
        <f>SUMIF('Лист 1'!#REF!,Z$2,'Лист 1'!#REF!)</f>
        <v>#REF!</v>
      </c>
      <c r="AA19" s="5" t="e">
        <f>SUMIF('Лист 1'!#REF!,AA$2,'Лист 1'!#REF!)</f>
        <v>#REF!</v>
      </c>
      <c r="AB19" s="5" t="e">
        <f>SUMIF('Лист 1'!#REF!,AB$2,'Лист 1'!#REF!)</f>
        <v>#REF!</v>
      </c>
      <c r="AC19" s="7" t="e">
        <f t="shared" si="12"/>
        <v>#REF!</v>
      </c>
      <c r="AD19" s="73" t="e">
        <f t="shared" si="13"/>
        <v>#REF!</v>
      </c>
      <c r="AE19" s="74" t="e">
        <f t="shared" si="14"/>
        <v>#REF!</v>
      </c>
      <c r="AF19" s="74" t="e">
        <f t="shared" si="15"/>
        <v>#REF!</v>
      </c>
      <c r="AG19" s="74" t="e">
        <f t="shared" si="16"/>
        <v>#REF!</v>
      </c>
      <c r="AH19" s="75" t="e">
        <f t="shared" si="17"/>
        <v>#REF!</v>
      </c>
      <c r="AI19" s="73" t="e">
        <f t="shared" si="18"/>
        <v>#VALUE!</v>
      </c>
      <c r="AJ19" s="74" t="e">
        <f t="shared" si="19"/>
        <v>#VALUE!</v>
      </c>
      <c r="AK19" s="74" t="e">
        <f t="shared" si="20"/>
        <v>#VALUE!</v>
      </c>
      <c r="AL19" s="74" t="e">
        <f t="shared" si="21"/>
        <v>#VALUE!</v>
      </c>
      <c r="AM19" s="75" t="e">
        <f t="shared" si="22"/>
        <v>#VALUE!</v>
      </c>
    </row>
    <row r="20" spans="1:39" outlineLevel="1" x14ac:dyDescent="0.25">
      <c r="A20" s="69"/>
      <c r="B20" s="36" t="s">
        <v>17</v>
      </c>
      <c r="C20" s="4" t="s">
        <v>183</v>
      </c>
      <c r="D20" s="8">
        <v>8.4940128000000001</v>
      </c>
      <c r="E20" s="6" t="e">
        <v>#VALUE!</v>
      </c>
      <c r="F20" s="5" t="e">
        <v>#VALUE!</v>
      </c>
      <c r="G20" s="5" t="e">
        <v>#VALUE!</v>
      </c>
      <c r="H20" s="5" t="e">
        <v>#VALUE!</v>
      </c>
      <c r="I20" s="7" t="e">
        <f t="shared" si="0"/>
        <v>#VALUE!</v>
      </c>
      <c r="J20" s="84" t="e">
        <f t="shared" si="1"/>
        <v>#VALUE!</v>
      </c>
      <c r="K20" s="74" t="e">
        <f t="shared" si="2"/>
        <v>#VALUE!</v>
      </c>
      <c r="L20" s="74" t="e">
        <f t="shared" si="3"/>
        <v>#VALUE!</v>
      </c>
      <c r="M20" s="74" t="e">
        <f t="shared" si="4"/>
        <v>#VALUE!</v>
      </c>
      <c r="N20" s="85" t="e">
        <f t="shared" si="5"/>
        <v>#VALUE!</v>
      </c>
      <c r="O20" s="6" t="e">
        <v>#VALUE!</v>
      </c>
      <c r="P20" s="5" t="e">
        <v>#VALUE!</v>
      </c>
      <c r="Q20" s="5" t="e">
        <v>#VALUE!</v>
      </c>
      <c r="R20" s="5" t="e">
        <v>#VALUE!</v>
      </c>
      <c r="S20" s="7" t="e">
        <f t="shared" si="6"/>
        <v>#VALUE!</v>
      </c>
      <c r="T20" s="73" t="e">
        <f t="shared" si="7"/>
        <v>#VALUE!</v>
      </c>
      <c r="U20" s="74" t="e">
        <f t="shared" si="8"/>
        <v>#VALUE!</v>
      </c>
      <c r="V20" s="74" t="e">
        <f t="shared" si="9"/>
        <v>#VALUE!</v>
      </c>
      <c r="W20" s="74" t="e">
        <f t="shared" si="10"/>
        <v>#VALUE!</v>
      </c>
      <c r="X20" s="75" t="e">
        <f t="shared" si="11"/>
        <v>#VALUE!</v>
      </c>
      <c r="Y20" s="6" t="e">
        <f>SUMIF('Лист 1'!#REF!,Y$2,'Лист 1'!#REF!)</f>
        <v>#REF!</v>
      </c>
      <c r="Z20" s="5" t="e">
        <f>SUMIF('Лист 1'!#REF!,Z$2,'Лист 1'!#REF!)</f>
        <v>#REF!</v>
      </c>
      <c r="AA20" s="5" t="e">
        <f>SUMIF('Лист 1'!#REF!,AA$2,'Лист 1'!#REF!)</f>
        <v>#REF!</v>
      </c>
      <c r="AB20" s="5" t="e">
        <f>SUMIF('Лист 1'!#REF!,AB$2,'Лист 1'!#REF!)</f>
        <v>#REF!</v>
      </c>
      <c r="AC20" s="7" t="e">
        <f t="shared" si="12"/>
        <v>#REF!</v>
      </c>
      <c r="AD20" s="73" t="e">
        <f t="shared" si="13"/>
        <v>#REF!</v>
      </c>
      <c r="AE20" s="74" t="e">
        <f t="shared" si="14"/>
        <v>#REF!</v>
      </c>
      <c r="AF20" s="74" t="e">
        <f t="shared" si="15"/>
        <v>#REF!</v>
      </c>
      <c r="AG20" s="74" t="e">
        <f t="shared" si="16"/>
        <v>#REF!</v>
      </c>
      <c r="AH20" s="75" t="e">
        <f t="shared" si="17"/>
        <v>#REF!</v>
      </c>
      <c r="AI20" s="73" t="e">
        <f t="shared" si="18"/>
        <v>#VALUE!</v>
      </c>
      <c r="AJ20" s="74" t="e">
        <f t="shared" si="19"/>
        <v>#VALUE!</v>
      </c>
      <c r="AK20" s="74" t="e">
        <f t="shared" si="20"/>
        <v>#VALUE!</v>
      </c>
      <c r="AL20" s="74" t="e">
        <f t="shared" si="21"/>
        <v>#VALUE!</v>
      </c>
      <c r="AM20" s="75" t="e">
        <f t="shared" si="22"/>
        <v>#VALUE!</v>
      </c>
    </row>
    <row r="21" spans="1:39" outlineLevel="1" x14ac:dyDescent="0.25">
      <c r="A21" s="69"/>
      <c r="B21" s="36" t="s">
        <v>18</v>
      </c>
      <c r="C21" s="4" t="s">
        <v>184</v>
      </c>
      <c r="D21" s="8">
        <v>7.5409015500000018</v>
      </c>
      <c r="E21" s="6" t="e">
        <v>#VALUE!</v>
      </c>
      <c r="F21" s="5" t="e">
        <v>#VALUE!</v>
      </c>
      <c r="G21" s="5" t="e">
        <v>#VALUE!</v>
      </c>
      <c r="H21" s="5" t="e">
        <v>#VALUE!</v>
      </c>
      <c r="I21" s="7" t="e">
        <f t="shared" si="0"/>
        <v>#VALUE!</v>
      </c>
      <c r="J21" s="84" t="e">
        <f t="shared" si="1"/>
        <v>#VALUE!</v>
      </c>
      <c r="K21" s="74" t="e">
        <f t="shared" si="2"/>
        <v>#VALUE!</v>
      </c>
      <c r="L21" s="74" t="e">
        <f t="shared" si="3"/>
        <v>#VALUE!</v>
      </c>
      <c r="M21" s="74" t="e">
        <f t="shared" si="4"/>
        <v>#VALUE!</v>
      </c>
      <c r="N21" s="85" t="e">
        <f t="shared" si="5"/>
        <v>#VALUE!</v>
      </c>
      <c r="O21" s="6" t="e">
        <v>#VALUE!</v>
      </c>
      <c r="P21" s="5" t="e">
        <v>#VALUE!</v>
      </c>
      <c r="Q21" s="5" t="e">
        <v>#VALUE!</v>
      </c>
      <c r="R21" s="5" t="e">
        <v>#VALUE!</v>
      </c>
      <c r="S21" s="7" t="e">
        <f t="shared" si="6"/>
        <v>#VALUE!</v>
      </c>
      <c r="T21" s="73" t="e">
        <f t="shared" si="7"/>
        <v>#VALUE!</v>
      </c>
      <c r="U21" s="74" t="e">
        <f t="shared" si="8"/>
        <v>#VALUE!</v>
      </c>
      <c r="V21" s="74" t="e">
        <f t="shared" si="9"/>
        <v>#VALUE!</v>
      </c>
      <c r="W21" s="74" t="e">
        <f t="shared" si="10"/>
        <v>#VALUE!</v>
      </c>
      <c r="X21" s="75" t="e">
        <f t="shared" si="11"/>
        <v>#VALUE!</v>
      </c>
      <c r="Y21" s="6" t="e">
        <f>SUMIF('Лист 1'!#REF!,Y$2,'Лист 1'!#REF!)</f>
        <v>#REF!</v>
      </c>
      <c r="Z21" s="5" t="e">
        <f>SUMIF('Лист 1'!#REF!,Z$2,'Лист 1'!#REF!)</f>
        <v>#REF!</v>
      </c>
      <c r="AA21" s="5" t="e">
        <f>SUMIF('Лист 1'!#REF!,AA$2,'Лист 1'!#REF!)</f>
        <v>#REF!</v>
      </c>
      <c r="AB21" s="5" t="e">
        <f>SUMIF('Лист 1'!#REF!,AB$2,'Лист 1'!#REF!)</f>
        <v>#REF!</v>
      </c>
      <c r="AC21" s="7" t="e">
        <f t="shared" si="12"/>
        <v>#REF!</v>
      </c>
      <c r="AD21" s="73" t="e">
        <f t="shared" si="13"/>
        <v>#REF!</v>
      </c>
      <c r="AE21" s="74" t="e">
        <f t="shared" si="14"/>
        <v>#REF!</v>
      </c>
      <c r="AF21" s="74" t="e">
        <f t="shared" si="15"/>
        <v>#REF!</v>
      </c>
      <c r="AG21" s="74" t="e">
        <f t="shared" si="16"/>
        <v>#REF!</v>
      </c>
      <c r="AH21" s="75" t="e">
        <f t="shared" si="17"/>
        <v>#REF!</v>
      </c>
      <c r="AI21" s="73" t="e">
        <f t="shared" si="18"/>
        <v>#VALUE!</v>
      </c>
      <c r="AJ21" s="74" t="e">
        <f t="shared" si="19"/>
        <v>#VALUE!</v>
      </c>
      <c r="AK21" s="74" t="e">
        <f t="shared" si="20"/>
        <v>#VALUE!</v>
      </c>
      <c r="AL21" s="74" t="e">
        <f t="shared" si="21"/>
        <v>#VALUE!</v>
      </c>
      <c r="AM21" s="75" t="e">
        <f t="shared" si="22"/>
        <v>#VALUE!</v>
      </c>
    </row>
    <row r="22" spans="1:39" outlineLevel="1" x14ac:dyDescent="0.25">
      <c r="A22" s="69"/>
      <c r="B22" s="36" t="s">
        <v>37</v>
      </c>
      <c r="C22" s="4" t="s">
        <v>187</v>
      </c>
      <c r="D22" s="8">
        <v>34.573628249999999</v>
      </c>
      <c r="E22" s="6" t="e">
        <v>#VALUE!</v>
      </c>
      <c r="F22" s="5" t="e">
        <v>#VALUE!</v>
      </c>
      <c r="G22" s="5" t="e">
        <v>#VALUE!</v>
      </c>
      <c r="H22" s="5" t="e">
        <v>#VALUE!</v>
      </c>
      <c r="I22" s="7" t="e">
        <f t="shared" si="0"/>
        <v>#VALUE!</v>
      </c>
      <c r="J22" s="84" t="e">
        <f t="shared" si="1"/>
        <v>#VALUE!</v>
      </c>
      <c r="K22" s="74" t="e">
        <f t="shared" si="2"/>
        <v>#VALUE!</v>
      </c>
      <c r="L22" s="74" t="e">
        <f t="shared" si="3"/>
        <v>#VALUE!</v>
      </c>
      <c r="M22" s="74" t="e">
        <f t="shared" si="4"/>
        <v>#VALUE!</v>
      </c>
      <c r="N22" s="85" t="e">
        <f t="shared" si="5"/>
        <v>#VALUE!</v>
      </c>
      <c r="O22" s="6" t="e">
        <v>#VALUE!</v>
      </c>
      <c r="P22" s="5" t="e">
        <v>#VALUE!</v>
      </c>
      <c r="Q22" s="5" t="e">
        <v>#VALUE!</v>
      </c>
      <c r="R22" s="5" t="e">
        <v>#VALUE!</v>
      </c>
      <c r="S22" s="7" t="e">
        <f t="shared" si="6"/>
        <v>#VALUE!</v>
      </c>
      <c r="T22" s="73" t="e">
        <f t="shared" si="7"/>
        <v>#VALUE!</v>
      </c>
      <c r="U22" s="74" t="e">
        <f t="shared" si="8"/>
        <v>#VALUE!</v>
      </c>
      <c r="V22" s="74" t="e">
        <f t="shared" si="9"/>
        <v>#VALUE!</v>
      </c>
      <c r="W22" s="74" t="e">
        <f t="shared" si="10"/>
        <v>#VALUE!</v>
      </c>
      <c r="X22" s="75" t="e">
        <f t="shared" si="11"/>
        <v>#VALUE!</v>
      </c>
      <c r="Y22" s="6" t="e">
        <f>SUMIF('Лист 1'!#REF!,Y$2,'Лист 1'!#REF!)</f>
        <v>#REF!</v>
      </c>
      <c r="Z22" s="5" t="e">
        <f>SUMIF('Лист 1'!#REF!,Z$2,'Лист 1'!#REF!)</f>
        <v>#REF!</v>
      </c>
      <c r="AA22" s="5" t="e">
        <f>SUMIF('Лист 1'!#REF!,AA$2,'Лист 1'!#REF!)</f>
        <v>#REF!</v>
      </c>
      <c r="AB22" s="5" t="e">
        <f>SUMIF('Лист 1'!#REF!,AB$2,'Лист 1'!#REF!)</f>
        <v>#REF!</v>
      </c>
      <c r="AC22" s="7" t="e">
        <f t="shared" si="12"/>
        <v>#REF!</v>
      </c>
      <c r="AD22" s="73" t="e">
        <f t="shared" si="13"/>
        <v>#REF!</v>
      </c>
      <c r="AE22" s="74" t="e">
        <f t="shared" si="14"/>
        <v>#REF!</v>
      </c>
      <c r="AF22" s="74" t="e">
        <f t="shared" si="15"/>
        <v>#REF!</v>
      </c>
      <c r="AG22" s="74" t="e">
        <f t="shared" si="16"/>
        <v>#REF!</v>
      </c>
      <c r="AH22" s="75" t="e">
        <f t="shared" si="17"/>
        <v>#REF!</v>
      </c>
      <c r="AI22" s="73" t="e">
        <f t="shared" si="18"/>
        <v>#VALUE!</v>
      </c>
      <c r="AJ22" s="74" t="e">
        <f t="shared" si="19"/>
        <v>#VALUE!</v>
      </c>
      <c r="AK22" s="74" t="e">
        <f t="shared" si="20"/>
        <v>#VALUE!</v>
      </c>
      <c r="AL22" s="74" t="e">
        <f t="shared" si="21"/>
        <v>#VALUE!</v>
      </c>
      <c r="AM22" s="75" t="e">
        <f t="shared" si="22"/>
        <v>#VALUE!</v>
      </c>
    </row>
    <row r="23" spans="1:39" outlineLevel="1" x14ac:dyDescent="0.25">
      <c r="A23" s="69"/>
      <c r="B23" s="36" t="s">
        <v>30</v>
      </c>
      <c r="C23" s="4" t="s">
        <v>133</v>
      </c>
      <c r="D23" s="8">
        <v>46.023862500000007</v>
      </c>
      <c r="E23" s="6" t="e">
        <v>#VALUE!</v>
      </c>
      <c r="F23" s="5" t="e">
        <v>#VALUE!</v>
      </c>
      <c r="G23" s="5" t="e">
        <v>#VALUE!</v>
      </c>
      <c r="H23" s="5" t="e">
        <v>#VALUE!</v>
      </c>
      <c r="I23" s="7" t="e">
        <f t="shared" si="0"/>
        <v>#VALUE!</v>
      </c>
      <c r="J23" s="84" t="e">
        <f t="shared" si="1"/>
        <v>#VALUE!</v>
      </c>
      <c r="K23" s="74" t="e">
        <f t="shared" si="2"/>
        <v>#VALUE!</v>
      </c>
      <c r="L23" s="74" t="e">
        <f t="shared" si="3"/>
        <v>#VALUE!</v>
      </c>
      <c r="M23" s="74" t="e">
        <f t="shared" si="4"/>
        <v>#VALUE!</v>
      </c>
      <c r="N23" s="85" t="e">
        <f t="shared" si="5"/>
        <v>#VALUE!</v>
      </c>
      <c r="O23" s="6" t="e">
        <v>#VALUE!</v>
      </c>
      <c r="P23" s="5" t="e">
        <v>#VALUE!</v>
      </c>
      <c r="Q23" s="5" t="e">
        <v>#VALUE!</v>
      </c>
      <c r="R23" s="5" t="e">
        <v>#VALUE!</v>
      </c>
      <c r="S23" s="7" t="e">
        <f t="shared" si="6"/>
        <v>#VALUE!</v>
      </c>
      <c r="T23" s="73" t="e">
        <f t="shared" si="7"/>
        <v>#VALUE!</v>
      </c>
      <c r="U23" s="74" t="e">
        <f t="shared" si="8"/>
        <v>#VALUE!</v>
      </c>
      <c r="V23" s="74" t="e">
        <f t="shared" si="9"/>
        <v>#VALUE!</v>
      </c>
      <c r="W23" s="74" t="e">
        <f t="shared" si="10"/>
        <v>#VALUE!</v>
      </c>
      <c r="X23" s="75" t="e">
        <f t="shared" si="11"/>
        <v>#VALUE!</v>
      </c>
      <c r="Y23" s="6" t="e">
        <f>SUMIF('Лист 1'!#REF!,Y$2,'Лист 1'!#REF!)</f>
        <v>#REF!</v>
      </c>
      <c r="Z23" s="5" t="e">
        <f>SUMIF('Лист 1'!#REF!,Z$2,'Лист 1'!#REF!)</f>
        <v>#REF!</v>
      </c>
      <c r="AA23" s="5" t="e">
        <f>SUMIF('Лист 1'!#REF!,AA$2,'Лист 1'!#REF!)</f>
        <v>#REF!</v>
      </c>
      <c r="AB23" s="5" t="e">
        <f>SUMIF('Лист 1'!#REF!,AB$2,'Лист 1'!#REF!)</f>
        <v>#REF!</v>
      </c>
      <c r="AC23" s="7" t="e">
        <f t="shared" si="12"/>
        <v>#REF!</v>
      </c>
      <c r="AD23" s="73" t="e">
        <f t="shared" si="13"/>
        <v>#REF!</v>
      </c>
      <c r="AE23" s="74" t="e">
        <f t="shared" si="14"/>
        <v>#REF!</v>
      </c>
      <c r="AF23" s="74" t="e">
        <f t="shared" si="15"/>
        <v>#REF!</v>
      </c>
      <c r="AG23" s="74" t="e">
        <f t="shared" si="16"/>
        <v>#REF!</v>
      </c>
      <c r="AH23" s="75" t="e">
        <f t="shared" si="17"/>
        <v>#REF!</v>
      </c>
      <c r="AI23" s="73" t="e">
        <f t="shared" si="18"/>
        <v>#VALUE!</v>
      </c>
      <c r="AJ23" s="74" t="e">
        <f t="shared" si="19"/>
        <v>#VALUE!</v>
      </c>
      <c r="AK23" s="74" t="e">
        <f t="shared" si="20"/>
        <v>#VALUE!</v>
      </c>
      <c r="AL23" s="74" t="e">
        <f t="shared" si="21"/>
        <v>#VALUE!</v>
      </c>
      <c r="AM23" s="75" t="e">
        <f t="shared" si="22"/>
        <v>#VALUE!</v>
      </c>
    </row>
    <row r="24" spans="1:39" outlineLevel="1" x14ac:dyDescent="0.25">
      <c r="A24" s="69"/>
      <c r="B24" s="36" t="s">
        <v>32</v>
      </c>
      <c r="C24" s="4" t="s">
        <v>133</v>
      </c>
      <c r="D24" s="8">
        <v>46.023862500000007</v>
      </c>
      <c r="E24" s="6" t="e">
        <v>#VALUE!</v>
      </c>
      <c r="F24" s="5" t="e">
        <v>#VALUE!</v>
      </c>
      <c r="G24" s="5" t="e">
        <v>#VALUE!</v>
      </c>
      <c r="H24" s="5" t="e">
        <v>#VALUE!</v>
      </c>
      <c r="I24" s="7" t="e">
        <f t="shared" si="0"/>
        <v>#VALUE!</v>
      </c>
      <c r="J24" s="84" t="e">
        <f t="shared" si="1"/>
        <v>#VALUE!</v>
      </c>
      <c r="K24" s="74" t="e">
        <f t="shared" si="2"/>
        <v>#VALUE!</v>
      </c>
      <c r="L24" s="74" t="e">
        <f t="shared" si="3"/>
        <v>#VALUE!</v>
      </c>
      <c r="M24" s="74" t="e">
        <f t="shared" si="4"/>
        <v>#VALUE!</v>
      </c>
      <c r="N24" s="85" t="e">
        <f t="shared" si="5"/>
        <v>#VALUE!</v>
      </c>
      <c r="O24" s="6" t="e">
        <v>#VALUE!</v>
      </c>
      <c r="P24" s="5" t="e">
        <v>#VALUE!</v>
      </c>
      <c r="Q24" s="5" t="e">
        <v>#VALUE!</v>
      </c>
      <c r="R24" s="5" t="e">
        <v>#VALUE!</v>
      </c>
      <c r="S24" s="7" t="e">
        <f t="shared" si="6"/>
        <v>#VALUE!</v>
      </c>
      <c r="T24" s="73" t="e">
        <f t="shared" si="7"/>
        <v>#VALUE!</v>
      </c>
      <c r="U24" s="74" t="e">
        <f t="shared" si="8"/>
        <v>#VALUE!</v>
      </c>
      <c r="V24" s="74" t="e">
        <f t="shared" si="9"/>
        <v>#VALUE!</v>
      </c>
      <c r="W24" s="74" t="e">
        <f t="shared" si="10"/>
        <v>#VALUE!</v>
      </c>
      <c r="X24" s="75" t="e">
        <f t="shared" si="11"/>
        <v>#VALUE!</v>
      </c>
      <c r="Y24" s="6" t="e">
        <f>SUMIF('Лист 1'!#REF!,Y$2,'Лист 1'!#REF!)</f>
        <v>#REF!</v>
      </c>
      <c r="Z24" s="5" t="e">
        <f>SUMIF('Лист 1'!#REF!,Z$2,'Лист 1'!#REF!)</f>
        <v>#REF!</v>
      </c>
      <c r="AA24" s="5" t="e">
        <f>SUMIF('Лист 1'!#REF!,AA$2,'Лист 1'!#REF!)</f>
        <v>#REF!</v>
      </c>
      <c r="AB24" s="5" t="e">
        <f>SUMIF('Лист 1'!#REF!,AB$2,'Лист 1'!#REF!)</f>
        <v>#REF!</v>
      </c>
      <c r="AC24" s="7" t="e">
        <f t="shared" si="12"/>
        <v>#REF!</v>
      </c>
      <c r="AD24" s="73" t="e">
        <f t="shared" si="13"/>
        <v>#REF!</v>
      </c>
      <c r="AE24" s="74" t="e">
        <f t="shared" si="14"/>
        <v>#REF!</v>
      </c>
      <c r="AF24" s="74" t="e">
        <f t="shared" si="15"/>
        <v>#REF!</v>
      </c>
      <c r="AG24" s="74" t="e">
        <f t="shared" si="16"/>
        <v>#REF!</v>
      </c>
      <c r="AH24" s="75" t="e">
        <f t="shared" si="17"/>
        <v>#REF!</v>
      </c>
      <c r="AI24" s="73" t="e">
        <f t="shared" si="18"/>
        <v>#VALUE!</v>
      </c>
      <c r="AJ24" s="74" t="e">
        <f t="shared" si="19"/>
        <v>#VALUE!</v>
      </c>
      <c r="AK24" s="74" t="e">
        <f t="shared" si="20"/>
        <v>#VALUE!</v>
      </c>
      <c r="AL24" s="74" t="e">
        <f t="shared" si="21"/>
        <v>#VALUE!</v>
      </c>
      <c r="AM24" s="75" t="e">
        <f t="shared" si="22"/>
        <v>#VALUE!</v>
      </c>
    </row>
    <row r="25" spans="1:39" outlineLevel="1" x14ac:dyDescent="0.25">
      <c r="A25" s="69"/>
      <c r="B25" s="36" t="s">
        <v>36</v>
      </c>
      <c r="C25" s="4" t="s">
        <v>127</v>
      </c>
      <c r="D25" s="8">
        <v>23.941008000000004</v>
      </c>
      <c r="E25" s="6" t="e">
        <v>#VALUE!</v>
      </c>
      <c r="F25" s="5" t="e">
        <v>#VALUE!</v>
      </c>
      <c r="G25" s="5" t="e">
        <v>#VALUE!</v>
      </c>
      <c r="H25" s="5" t="e">
        <v>#VALUE!</v>
      </c>
      <c r="I25" s="7" t="e">
        <f t="shared" si="0"/>
        <v>#VALUE!</v>
      </c>
      <c r="J25" s="84" t="e">
        <f t="shared" si="1"/>
        <v>#VALUE!</v>
      </c>
      <c r="K25" s="74" t="e">
        <f t="shared" si="2"/>
        <v>#VALUE!</v>
      </c>
      <c r="L25" s="74" t="e">
        <f t="shared" si="3"/>
        <v>#VALUE!</v>
      </c>
      <c r="M25" s="74" t="e">
        <f t="shared" si="4"/>
        <v>#VALUE!</v>
      </c>
      <c r="N25" s="85" t="e">
        <f t="shared" si="5"/>
        <v>#VALUE!</v>
      </c>
      <c r="O25" s="6" t="e">
        <v>#VALUE!</v>
      </c>
      <c r="P25" s="5" t="e">
        <v>#VALUE!</v>
      </c>
      <c r="Q25" s="5" t="e">
        <v>#VALUE!</v>
      </c>
      <c r="R25" s="5" t="e">
        <v>#VALUE!</v>
      </c>
      <c r="S25" s="7" t="e">
        <f t="shared" si="6"/>
        <v>#VALUE!</v>
      </c>
      <c r="T25" s="73" t="e">
        <f t="shared" si="7"/>
        <v>#VALUE!</v>
      </c>
      <c r="U25" s="74" t="e">
        <f t="shared" si="8"/>
        <v>#VALUE!</v>
      </c>
      <c r="V25" s="74" t="e">
        <f t="shared" si="9"/>
        <v>#VALUE!</v>
      </c>
      <c r="W25" s="74" t="e">
        <f t="shared" si="10"/>
        <v>#VALUE!</v>
      </c>
      <c r="X25" s="75" t="e">
        <f t="shared" si="11"/>
        <v>#VALUE!</v>
      </c>
      <c r="Y25" s="6" t="e">
        <f>SUMIF('Лист 1'!#REF!,Y$2,'Лист 1'!#REF!)</f>
        <v>#REF!</v>
      </c>
      <c r="Z25" s="5" t="e">
        <f>SUMIF('Лист 1'!#REF!,Z$2,'Лист 1'!#REF!)</f>
        <v>#REF!</v>
      </c>
      <c r="AA25" s="5" t="e">
        <f>SUMIF('Лист 1'!#REF!,AA$2,'Лист 1'!#REF!)</f>
        <v>#REF!</v>
      </c>
      <c r="AB25" s="5" t="e">
        <f>SUMIF('Лист 1'!#REF!,AB$2,'Лист 1'!#REF!)</f>
        <v>#REF!</v>
      </c>
      <c r="AC25" s="7" t="e">
        <f t="shared" si="12"/>
        <v>#REF!</v>
      </c>
      <c r="AD25" s="73" t="e">
        <f t="shared" si="13"/>
        <v>#REF!</v>
      </c>
      <c r="AE25" s="74" t="e">
        <f t="shared" si="14"/>
        <v>#REF!</v>
      </c>
      <c r="AF25" s="74" t="e">
        <f t="shared" si="15"/>
        <v>#REF!</v>
      </c>
      <c r="AG25" s="74" t="e">
        <f t="shared" si="16"/>
        <v>#REF!</v>
      </c>
      <c r="AH25" s="75" t="e">
        <f t="shared" si="17"/>
        <v>#REF!</v>
      </c>
      <c r="AI25" s="73" t="e">
        <f t="shared" si="18"/>
        <v>#VALUE!</v>
      </c>
      <c r="AJ25" s="74" t="e">
        <f t="shared" si="19"/>
        <v>#VALUE!</v>
      </c>
      <c r="AK25" s="74" t="e">
        <f t="shared" si="20"/>
        <v>#VALUE!</v>
      </c>
      <c r="AL25" s="74" t="e">
        <f t="shared" si="21"/>
        <v>#VALUE!</v>
      </c>
      <c r="AM25" s="75" t="e">
        <f t="shared" si="22"/>
        <v>#VALUE!</v>
      </c>
    </row>
    <row r="26" spans="1:39" outlineLevel="1" x14ac:dyDescent="0.25">
      <c r="A26" s="69"/>
      <c r="B26" s="36" t="s">
        <v>35</v>
      </c>
      <c r="C26" s="4" t="s">
        <v>128</v>
      </c>
      <c r="D26" s="8">
        <v>33.77023650000001</v>
      </c>
      <c r="E26" s="6" t="e">
        <v>#VALUE!</v>
      </c>
      <c r="F26" s="5" t="e">
        <v>#VALUE!</v>
      </c>
      <c r="G26" s="5" t="e">
        <v>#VALUE!</v>
      </c>
      <c r="H26" s="5" t="e">
        <v>#VALUE!</v>
      </c>
      <c r="I26" s="7" t="e">
        <f t="shared" si="0"/>
        <v>#VALUE!</v>
      </c>
      <c r="J26" s="84" t="e">
        <f t="shared" si="1"/>
        <v>#VALUE!</v>
      </c>
      <c r="K26" s="74" t="e">
        <f t="shared" si="2"/>
        <v>#VALUE!</v>
      </c>
      <c r="L26" s="74" t="e">
        <f t="shared" si="3"/>
        <v>#VALUE!</v>
      </c>
      <c r="M26" s="74" t="e">
        <f t="shared" si="4"/>
        <v>#VALUE!</v>
      </c>
      <c r="N26" s="85" t="e">
        <f t="shared" si="5"/>
        <v>#VALUE!</v>
      </c>
      <c r="O26" s="6" t="e">
        <v>#VALUE!</v>
      </c>
      <c r="P26" s="5" t="e">
        <v>#VALUE!</v>
      </c>
      <c r="Q26" s="5" t="e">
        <v>#VALUE!</v>
      </c>
      <c r="R26" s="5" t="e">
        <v>#VALUE!</v>
      </c>
      <c r="S26" s="7" t="e">
        <f t="shared" si="6"/>
        <v>#VALUE!</v>
      </c>
      <c r="T26" s="73" t="e">
        <f t="shared" si="7"/>
        <v>#VALUE!</v>
      </c>
      <c r="U26" s="74" t="e">
        <f t="shared" si="8"/>
        <v>#VALUE!</v>
      </c>
      <c r="V26" s="74" t="e">
        <f t="shared" si="9"/>
        <v>#VALUE!</v>
      </c>
      <c r="W26" s="74" t="e">
        <f t="shared" si="10"/>
        <v>#VALUE!</v>
      </c>
      <c r="X26" s="75" t="e">
        <f t="shared" si="11"/>
        <v>#VALUE!</v>
      </c>
      <c r="Y26" s="6" t="e">
        <f>SUMIF('Лист 1'!#REF!,Y$2,'Лист 1'!#REF!)</f>
        <v>#REF!</v>
      </c>
      <c r="Z26" s="5" t="e">
        <f>SUMIF('Лист 1'!#REF!,Z$2,'Лист 1'!#REF!)</f>
        <v>#REF!</v>
      </c>
      <c r="AA26" s="5" t="e">
        <f>SUMIF('Лист 1'!#REF!,AA$2,'Лист 1'!#REF!)</f>
        <v>#REF!</v>
      </c>
      <c r="AB26" s="5" t="e">
        <f>SUMIF('Лист 1'!#REF!,AB$2,'Лист 1'!#REF!)</f>
        <v>#REF!</v>
      </c>
      <c r="AC26" s="7" t="e">
        <f t="shared" si="12"/>
        <v>#REF!</v>
      </c>
      <c r="AD26" s="73" t="e">
        <f t="shared" si="13"/>
        <v>#REF!</v>
      </c>
      <c r="AE26" s="74" t="e">
        <f t="shared" si="14"/>
        <v>#REF!</v>
      </c>
      <c r="AF26" s="74" t="e">
        <f t="shared" si="15"/>
        <v>#REF!</v>
      </c>
      <c r="AG26" s="74" t="e">
        <f t="shared" si="16"/>
        <v>#REF!</v>
      </c>
      <c r="AH26" s="75" t="e">
        <f t="shared" si="17"/>
        <v>#REF!</v>
      </c>
      <c r="AI26" s="73" t="e">
        <f t="shared" si="18"/>
        <v>#VALUE!</v>
      </c>
      <c r="AJ26" s="74" t="e">
        <f t="shared" si="19"/>
        <v>#VALUE!</v>
      </c>
      <c r="AK26" s="74" t="e">
        <f t="shared" si="20"/>
        <v>#VALUE!</v>
      </c>
      <c r="AL26" s="74" t="e">
        <f t="shared" si="21"/>
        <v>#VALUE!</v>
      </c>
      <c r="AM26" s="75" t="e">
        <f t="shared" si="22"/>
        <v>#VALUE!</v>
      </c>
    </row>
    <row r="27" spans="1:39" outlineLevel="1" x14ac:dyDescent="0.25">
      <c r="A27" s="69"/>
      <c r="B27" s="36" t="s">
        <v>38</v>
      </c>
      <c r="C27" s="4" t="s">
        <v>188</v>
      </c>
      <c r="D27" s="8">
        <v>29.008980000000005</v>
      </c>
      <c r="E27" s="6" t="e">
        <v>#VALUE!</v>
      </c>
      <c r="F27" s="5" t="e">
        <v>#VALUE!</v>
      </c>
      <c r="G27" s="5" t="e">
        <v>#VALUE!</v>
      </c>
      <c r="H27" s="5" t="e">
        <v>#VALUE!</v>
      </c>
      <c r="I27" s="7" t="e">
        <f t="shared" si="0"/>
        <v>#VALUE!</v>
      </c>
      <c r="J27" s="84" t="e">
        <f t="shared" si="1"/>
        <v>#VALUE!</v>
      </c>
      <c r="K27" s="74" t="e">
        <f t="shared" si="2"/>
        <v>#VALUE!</v>
      </c>
      <c r="L27" s="74" t="e">
        <f t="shared" si="3"/>
        <v>#VALUE!</v>
      </c>
      <c r="M27" s="74" t="e">
        <f t="shared" si="4"/>
        <v>#VALUE!</v>
      </c>
      <c r="N27" s="85" t="e">
        <f t="shared" si="5"/>
        <v>#VALUE!</v>
      </c>
      <c r="O27" s="6" t="e">
        <v>#VALUE!</v>
      </c>
      <c r="P27" s="5" t="e">
        <v>#VALUE!</v>
      </c>
      <c r="Q27" s="5" t="e">
        <v>#VALUE!</v>
      </c>
      <c r="R27" s="5" t="e">
        <v>#VALUE!</v>
      </c>
      <c r="S27" s="7" t="e">
        <f t="shared" si="6"/>
        <v>#VALUE!</v>
      </c>
      <c r="T27" s="73" t="e">
        <f t="shared" si="7"/>
        <v>#VALUE!</v>
      </c>
      <c r="U27" s="74" t="e">
        <f t="shared" si="8"/>
        <v>#VALUE!</v>
      </c>
      <c r="V27" s="74" t="e">
        <f t="shared" si="9"/>
        <v>#VALUE!</v>
      </c>
      <c r="W27" s="74" t="e">
        <f t="shared" si="10"/>
        <v>#VALUE!</v>
      </c>
      <c r="X27" s="75" t="e">
        <f t="shared" si="11"/>
        <v>#VALUE!</v>
      </c>
      <c r="Y27" s="6" t="e">
        <f>SUMIF('Лист 1'!#REF!,Y$2,'Лист 1'!#REF!)</f>
        <v>#REF!</v>
      </c>
      <c r="Z27" s="5" t="e">
        <f>SUMIF('Лист 1'!#REF!,Z$2,'Лист 1'!#REF!)</f>
        <v>#REF!</v>
      </c>
      <c r="AA27" s="5" t="e">
        <f>SUMIF('Лист 1'!#REF!,AA$2,'Лист 1'!#REF!)</f>
        <v>#REF!</v>
      </c>
      <c r="AB27" s="5" t="e">
        <f>SUMIF('Лист 1'!#REF!,AB$2,'Лист 1'!#REF!)</f>
        <v>#REF!</v>
      </c>
      <c r="AC27" s="7" t="e">
        <f t="shared" si="12"/>
        <v>#REF!</v>
      </c>
      <c r="AD27" s="73" t="e">
        <f t="shared" si="13"/>
        <v>#REF!</v>
      </c>
      <c r="AE27" s="74" t="e">
        <f t="shared" si="14"/>
        <v>#REF!</v>
      </c>
      <c r="AF27" s="74" t="e">
        <f t="shared" si="15"/>
        <v>#REF!</v>
      </c>
      <c r="AG27" s="74" t="e">
        <f t="shared" si="16"/>
        <v>#REF!</v>
      </c>
      <c r="AH27" s="75" t="e">
        <f t="shared" si="17"/>
        <v>#REF!</v>
      </c>
      <c r="AI27" s="73" t="e">
        <f t="shared" si="18"/>
        <v>#VALUE!</v>
      </c>
      <c r="AJ27" s="74" t="e">
        <f t="shared" si="19"/>
        <v>#VALUE!</v>
      </c>
      <c r="AK27" s="74" t="e">
        <f t="shared" si="20"/>
        <v>#VALUE!</v>
      </c>
      <c r="AL27" s="74" t="e">
        <f t="shared" si="21"/>
        <v>#VALUE!</v>
      </c>
      <c r="AM27" s="75" t="e">
        <f t="shared" si="22"/>
        <v>#VALUE!</v>
      </c>
    </row>
    <row r="28" spans="1:39" outlineLevel="1" x14ac:dyDescent="0.25">
      <c r="A28" s="69"/>
      <c r="B28" s="36" t="s">
        <v>39</v>
      </c>
      <c r="C28" s="4" t="s">
        <v>189</v>
      </c>
      <c r="D28" s="8">
        <v>38.046393000000009</v>
      </c>
      <c r="E28" s="6" t="e">
        <v>#VALUE!</v>
      </c>
      <c r="F28" s="5" t="e">
        <v>#VALUE!</v>
      </c>
      <c r="G28" s="5" t="e">
        <v>#VALUE!</v>
      </c>
      <c r="H28" s="5" t="e">
        <v>#VALUE!</v>
      </c>
      <c r="I28" s="7" t="e">
        <f t="shared" si="0"/>
        <v>#VALUE!</v>
      </c>
      <c r="J28" s="84" t="e">
        <f t="shared" si="1"/>
        <v>#VALUE!</v>
      </c>
      <c r="K28" s="74" t="e">
        <f t="shared" si="2"/>
        <v>#VALUE!</v>
      </c>
      <c r="L28" s="74" t="e">
        <f t="shared" si="3"/>
        <v>#VALUE!</v>
      </c>
      <c r="M28" s="74" t="e">
        <f t="shared" si="4"/>
        <v>#VALUE!</v>
      </c>
      <c r="N28" s="85" t="e">
        <f t="shared" si="5"/>
        <v>#VALUE!</v>
      </c>
      <c r="O28" s="6" t="e">
        <v>#VALUE!</v>
      </c>
      <c r="P28" s="5" t="e">
        <v>#VALUE!</v>
      </c>
      <c r="Q28" s="5" t="e">
        <v>#VALUE!</v>
      </c>
      <c r="R28" s="5" t="e">
        <v>#VALUE!</v>
      </c>
      <c r="S28" s="7" t="e">
        <f t="shared" si="6"/>
        <v>#VALUE!</v>
      </c>
      <c r="T28" s="73" t="e">
        <f t="shared" si="7"/>
        <v>#VALUE!</v>
      </c>
      <c r="U28" s="74" t="e">
        <f t="shared" si="8"/>
        <v>#VALUE!</v>
      </c>
      <c r="V28" s="74" t="e">
        <f t="shared" si="9"/>
        <v>#VALUE!</v>
      </c>
      <c r="W28" s="74" t="e">
        <f t="shared" si="10"/>
        <v>#VALUE!</v>
      </c>
      <c r="X28" s="75" t="e">
        <f t="shared" si="11"/>
        <v>#VALUE!</v>
      </c>
      <c r="Y28" s="6" t="e">
        <f>SUMIF('Лист 1'!#REF!,Y$2,'Лист 1'!#REF!)</f>
        <v>#REF!</v>
      </c>
      <c r="Z28" s="5" t="e">
        <f>SUMIF('Лист 1'!#REF!,Z$2,'Лист 1'!#REF!)</f>
        <v>#REF!</v>
      </c>
      <c r="AA28" s="5" t="e">
        <f>SUMIF('Лист 1'!#REF!,AA$2,'Лист 1'!#REF!)</f>
        <v>#REF!</v>
      </c>
      <c r="AB28" s="5" t="e">
        <f>SUMIF('Лист 1'!#REF!,AB$2,'Лист 1'!#REF!)</f>
        <v>#REF!</v>
      </c>
      <c r="AC28" s="7" t="e">
        <f t="shared" si="12"/>
        <v>#REF!</v>
      </c>
      <c r="AD28" s="73" t="e">
        <f t="shared" si="13"/>
        <v>#REF!</v>
      </c>
      <c r="AE28" s="74" t="e">
        <f t="shared" si="14"/>
        <v>#REF!</v>
      </c>
      <c r="AF28" s="74" t="e">
        <f t="shared" si="15"/>
        <v>#REF!</v>
      </c>
      <c r="AG28" s="74" t="e">
        <f t="shared" si="16"/>
        <v>#REF!</v>
      </c>
      <c r="AH28" s="75" t="e">
        <f t="shared" si="17"/>
        <v>#REF!</v>
      </c>
      <c r="AI28" s="73" t="e">
        <f t="shared" si="18"/>
        <v>#VALUE!</v>
      </c>
      <c r="AJ28" s="74" t="e">
        <f t="shared" si="19"/>
        <v>#VALUE!</v>
      </c>
      <c r="AK28" s="74" t="e">
        <f t="shared" si="20"/>
        <v>#VALUE!</v>
      </c>
      <c r="AL28" s="74" t="e">
        <f t="shared" si="21"/>
        <v>#VALUE!</v>
      </c>
      <c r="AM28" s="75" t="e">
        <f t="shared" si="22"/>
        <v>#VALUE!</v>
      </c>
    </row>
    <row r="29" spans="1:39" outlineLevel="1" x14ac:dyDescent="0.25">
      <c r="A29" s="69"/>
      <c r="B29" s="36" t="s">
        <v>40</v>
      </c>
      <c r="C29" s="4" t="s">
        <v>190</v>
      </c>
      <c r="D29" s="8">
        <v>40.356792000000006</v>
      </c>
      <c r="E29" s="6" t="e">
        <v>#VALUE!</v>
      </c>
      <c r="F29" s="5" t="e">
        <v>#VALUE!</v>
      </c>
      <c r="G29" s="5" t="e">
        <v>#VALUE!</v>
      </c>
      <c r="H29" s="5" t="e">
        <v>#VALUE!</v>
      </c>
      <c r="I29" s="7" t="e">
        <f t="shared" si="0"/>
        <v>#VALUE!</v>
      </c>
      <c r="J29" s="84" t="e">
        <f t="shared" si="1"/>
        <v>#VALUE!</v>
      </c>
      <c r="K29" s="74" t="e">
        <f t="shared" si="2"/>
        <v>#VALUE!</v>
      </c>
      <c r="L29" s="74" t="e">
        <f t="shared" si="3"/>
        <v>#VALUE!</v>
      </c>
      <c r="M29" s="74" t="e">
        <f t="shared" si="4"/>
        <v>#VALUE!</v>
      </c>
      <c r="N29" s="85" t="e">
        <f t="shared" si="5"/>
        <v>#VALUE!</v>
      </c>
      <c r="O29" s="6" t="e">
        <v>#VALUE!</v>
      </c>
      <c r="P29" s="5" t="e">
        <v>#VALUE!</v>
      </c>
      <c r="Q29" s="5" t="e">
        <v>#VALUE!</v>
      </c>
      <c r="R29" s="5" t="e">
        <v>#VALUE!</v>
      </c>
      <c r="S29" s="7" t="e">
        <f t="shared" si="6"/>
        <v>#VALUE!</v>
      </c>
      <c r="T29" s="73" t="e">
        <f t="shared" si="7"/>
        <v>#VALUE!</v>
      </c>
      <c r="U29" s="74" t="e">
        <f t="shared" si="8"/>
        <v>#VALUE!</v>
      </c>
      <c r="V29" s="74" t="e">
        <f t="shared" si="9"/>
        <v>#VALUE!</v>
      </c>
      <c r="W29" s="74" t="e">
        <f t="shared" si="10"/>
        <v>#VALUE!</v>
      </c>
      <c r="X29" s="75" t="e">
        <f t="shared" si="11"/>
        <v>#VALUE!</v>
      </c>
      <c r="Y29" s="6" t="e">
        <f>SUMIF('Лист 1'!#REF!,Y$2,'Лист 1'!#REF!)</f>
        <v>#REF!</v>
      </c>
      <c r="Z29" s="5" t="e">
        <f>SUMIF('Лист 1'!#REF!,Z$2,'Лист 1'!#REF!)</f>
        <v>#REF!</v>
      </c>
      <c r="AA29" s="5" t="e">
        <f>SUMIF('Лист 1'!#REF!,AA$2,'Лист 1'!#REF!)</f>
        <v>#REF!</v>
      </c>
      <c r="AB29" s="5" t="e">
        <f>SUMIF('Лист 1'!#REF!,AB$2,'Лист 1'!#REF!)</f>
        <v>#REF!</v>
      </c>
      <c r="AC29" s="7" t="e">
        <f t="shared" si="12"/>
        <v>#REF!</v>
      </c>
      <c r="AD29" s="73" t="e">
        <f t="shared" si="13"/>
        <v>#REF!</v>
      </c>
      <c r="AE29" s="74" t="e">
        <f t="shared" si="14"/>
        <v>#REF!</v>
      </c>
      <c r="AF29" s="74" t="e">
        <f t="shared" si="15"/>
        <v>#REF!</v>
      </c>
      <c r="AG29" s="74" t="e">
        <f t="shared" si="16"/>
        <v>#REF!</v>
      </c>
      <c r="AH29" s="75" t="e">
        <f t="shared" si="17"/>
        <v>#REF!</v>
      </c>
      <c r="AI29" s="73" t="e">
        <f t="shared" si="18"/>
        <v>#VALUE!</v>
      </c>
      <c r="AJ29" s="74" t="e">
        <f t="shared" si="19"/>
        <v>#VALUE!</v>
      </c>
      <c r="AK29" s="74" t="e">
        <f t="shared" si="20"/>
        <v>#VALUE!</v>
      </c>
      <c r="AL29" s="74" t="e">
        <f t="shared" si="21"/>
        <v>#VALUE!</v>
      </c>
      <c r="AM29" s="75" t="e">
        <f t="shared" si="22"/>
        <v>#VALUE!</v>
      </c>
    </row>
    <row r="30" spans="1:39" outlineLevel="1" x14ac:dyDescent="0.25">
      <c r="A30" s="69"/>
      <c r="B30" s="36" t="s">
        <v>41</v>
      </c>
      <c r="C30" s="4" t="s">
        <v>129</v>
      </c>
      <c r="D30" s="8">
        <v>17.375400000000003</v>
      </c>
      <c r="E30" s="6" t="e">
        <v>#VALUE!</v>
      </c>
      <c r="F30" s="5" t="e">
        <v>#VALUE!</v>
      </c>
      <c r="G30" s="5" t="e">
        <v>#VALUE!</v>
      </c>
      <c r="H30" s="5" t="e">
        <v>#VALUE!</v>
      </c>
      <c r="I30" s="7" t="e">
        <f t="shared" si="0"/>
        <v>#VALUE!</v>
      </c>
      <c r="J30" s="84" t="e">
        <f t="shared" si="1"/>
        <v>#VALUE!</v>
      </c>
      <c r="K30" s="74" t="e">
        <f t="shared" si="2"/>
        <v>#VALUE!</v>
      </c>
      <c r="L30" s="74" t="e">
        <f t="shared" si="3"/>
        <v>#VALUE!</v>
      </c>
      <c r="M30" s="74" t="e">
        <f t="shared" si="4"/>
        <v>#VALUE!</v>
      </c>
      <c r="N30" s="85" t="e">
        <f t="shared" si="5"/>
        <v>#VALUE!</v>
      </c>
      <c r="O30" s="6" t="e">
        <v>#VALUE!</v>
      </c>
      <c r="P30" s="5" t="e">
        <v>#VALUE!</v>
      </c>
      <c r="Q30" s="5" t="e">
        <v>#VALUE!</v>
      </c>
      <c r="R30" s="5" t="e">
        <v>#VALUE!</v>
      </c>
      <c r="S30" s="7" t="e">
        <f t="shared" si="6"/>
        <v>#VALUE!</v>
      </c>
      <c r="T30" s="73" t="e">
        <f t="shared" si="7"/>
        <v>#VALUE!</v>
      </c>
      <c r="U30" s="74" t="e">
        <f t="shared" si="8"/>
        <v>#VALUE!</v>
      </c>
      <c r="V30" s="74" t="e">
        <f t="shared" si="9"/>
        <v>#VALUE!</v>
      </c>
      <c r="W30" s="74" t="e">
        <f t="shared" si="10"/>
        <v>#VALUE!</v>
      </c>
      <c r="X30" s="75" t="e">
        <f t="shared" si="11"/>
        <v>#VALUE!</v>
      </c>
      <c r="Y30" s="6" t="e">
        <f>SUMIF('Лист 1'!#REF!,Y$2,'Лист 1'!#REF!)</f>
        <v>#REF!</v>
      </c>
      <c r="Z30" s="5" t="e">
        <f>SUMIF('Лист 1'!#REF!,Z$2,'Лист 1'!#REF!)</f>
        <v>#REF!</v>
      </c>
      <c r="AA30" s="5" t="e">
        <f>SUMIF('Лист 1'!#REF!,AA$2,'Лист 1'!#REF!)</f>
        <v>#REF!</v>
      </c>
      <c r="AB30" s="5" t="e">
        <f>SUMIF('Лист 1'!#REF!,AB$2,'Лист 1'!#REF!)</f>
        <v>#REF!</v>
      </c>
      <c r="AC30" s="7" t="e">
        <f t="shared" si="12"/>
        <v>#REF!</v>
      </c>
      <c r="AD30" s="73" t="e">
        <f t="shared" si="13"/>
        <v>#REF!</v>
      </c>
      <c r="AE30" s="74" t="e">
        <f t="shared" si="14"/>
        <v>#REF!</v>
      </c>
      <c r="AF30" s="74" t="e">
        <f t="shared" si="15"/>
        <v>#REF!</v>
      </c>
      <c r="AG30" s="74" t="e">
        <f t="shared" si="16"/>
        <v>#REF!</v>
      </c>
      <c r="AH30" s="75" t="e">
        <f t="shared" si="17"/>
        <v>#REF!</v>
      </c>
      <c r="AI30" s="73" t="e">
        <f t="shared" si="18"/>
        <v>#VALUE!</v>
      </c>
      <c r="AJ30" s="74" t="e">
        <f t="shared" si="19"/>
        <v>#VALUE!</v>
      </c>
      <c r="AK30" s="74" t="e">
        <f t="shared" si="20"/>
        <v>#VALUE!</v>
      </c>
      <c r="AL30" s="74" t="e">
        <f t="shared" si="21"/>
        <v>#VALUE!</v>
      </c>
      <c r="AM30" s="75" t="e">
        <f t="shared" si="22"/>
        <v>#VALUE!</v>
      </c>
    </row>
    <row r="31" spans="1:39" outlineLevel="1" x14ac:dyDescent="0.25">
      <c r="A31" s="69"/>
      <c r="B31" s="36" t="s">
        <v>43</v>
      </c>
      <c r="C31" s="4" t="s">
        <v>128</v>
      </c>
      <c r="D31" s="8">
        <v>28.520241750000004</v>
      </c>
      <c r="E31" s="6" t="e">
        <v>#VALUE!</v>
      </c>
      <c r="F31" s="5" t="e">
        <v>#VALUE!</v>
      </c>
      <c r="G31" s="5" t="e">
        <v>#VALUE!</v>
      </c>
      <c r="H31" s="5" t="e">
        <v>#VALUE!</v>
      </c>
      <c r="I31" s="7" t="e">
        <f t="shared" si="0"/>
        <v>#VALUE!</v>
      </c>
      <c r="J31" s="84" t="e">
        <f t="shared" si="1"/>
        <v>#VALUE!</v>
      </c>
      <c r="K31" s="74" t="e">
        <f t="shared" si="2"/>
        <v>#VALUE!</v>
      </c>
      <c r="L31" s="74" t="e">
        <f t="shared" si="3"/>
        <v>#VALUE!</v>
      </c>
      <c r="M31" s="74" t="e">
        <f t="shared" si="4"/>
        <v>#VALUE!</v>
      </c>
      <c r="N31" s="85" t="e">
        <f t="shared" si="5"/>
        <v>#VALUE!</v>
      </c>
      <c r="O31" s="6" t="e">
        <v>#VALUE!</v>
      </c>
      <c r="P31" s="5" t="e">
        <v>#VALUE!</v>
      </c>
      <c r="Q31" s="5" t="e">
        <v>#VALUE!</v>
      </c>
      <c r="R31" s="5" t="e">
        <v>#VALUE!</v>
      </c>
      <c r="S31" s="7" t="e">
        <f t="shared" si="6"/>
        <v>#VALUE!</v>
      </c>
      <c r="T31" s="73" t="e">
        <f t="shared" si="7"/>
        <v>#VALUE!</v>
      </c>
      <c r="U31" s="74" t="e">
        <f t="shared" si="8"/>
        <v>#VALUE!</v>
      </c>
      <c r="V31" s="74" t="e">
        <f t="shared" si="9"/>
        <v>#VALUE!</v>
      </c>
      <c r="W31" s="74" t="e">
        <f t="shared" si="10"/>
        <v>#VALUE!</v>
      </c>
      <c r="X31" s="75" t="e">
        <f t="shared" si="11"/>
        <v>#VALUE!</v>
      </c>
      <c r="Y31" s="6" t="e">
        <f>SUMIF('Лист 1'!#REF!,Y$2,'Лист 1'!#REF!)</f>
        <v>#REF!</v>
      </c>
      <c r="Z31" s="5" t="e">
        <f>SUMIF('Лист 1'!#REF!,Z$2,'Лист 1'!#REF!)</f>
        <v>#REF!</v>
      </c>
      <c r="AA31" s="5" t="e">
        <f>SUMIF('Лист 1'!#REF!,AA$2,'Лист 1'!#REF!)</f>
        <v>#REF!</v>
      </c>
      <c r="AB31" s="5" t="e">
        <f>SUMIF('Лист 1'!#REF!,AB$2,'Лист 1'!#REF!)</f>
        <v>#REF!</v>
      </c>
      <c r="AC31" s="7" t="e">
        <f t="shared" si="12"/>
        <v>#REF!</v>
      </c>
      <c r="AD31" s="73" t="e">
        <f t="shared" si="13"/>
        <v>#REF!</v>
      </c>
      <c r="AE31" s="74" t="e">
        <f t="shared" si="14"/>
        <v>#REF!</v>
      </c>
      <c r="AF31" s="74" t="e">
        <f t="shared" si="15"/>
        <v>#REF!</v>
      </c>
      <c r="AG31" s="74" t="e">
        <f t="shared" si="16"/>
        <v>#REF!</v>
      </c>
      <c r="AH31" s="75" t="e">
        <f t="shared" si="17"/>
        <v>#REF!</v>
      </c>
      <c r="AI31" s="73" t="e">
        <f t="shared" si="18"/>
        <v>#VALUE!</v>
      </c>
      <c r="AJ31" s="74" t="e">
        <f t="shared" si="19"/>
        <v>#VALUE!</v>
      </c>
      <c r="AK31" s="74" t="e">
        <f t="shared" si="20"/>
        <v>#VALUE!</v>
      </c>
      <c r="AL31" s="74" t="e">
        <f t="shared" si="21"/>
        <v>#VALUE!</v>
      </c>
      <c r="AM31" s="75" t="e">
        <f t="shared" si="22"/>
        <v>#VALUE!</v>
      </c>
    </row>
    <row r="32" spans="1:39" outlineLevel="1" x14ac:dyDescent="0.25">
      <c r="A32" s="69"/>
      <c r="B32" s="36" t="s">
        <v>42</v>
      </c>
      <c r="C32" s="4" t="s">
        <v>128</v>
      </c>
      <c r="D32" s="8">
        <v>28.520241750000004</v>
      </c>
      <c r="E32" s="6" t="e">
        <v>#VALUE!</v>
      </c>
      <c r="F32" s="5" t="e">
        <v>#VALUE!</v>
      </c>
      <c r="G32" s="5" t="e">
        <v>#VALUE!</v>
      </c>
      <c r="H32" s="5" t="e">
        <v>#VALUE!</v>
      </c>
      <c r="I32" s="7" t="e">
        <f t="shared" si="0"/>
        <v>#VALUE!</v>
      </c>
      <c r="J32" s="84" t="e">
        <f t="shared" si="1"/>
        <v>#VALUE!</v>
      </c>
      <c r="K32" s="74" t="e">
        <f t="shared" si="2"/>
        <v>#VALUE!</v>
      </c>
      <c r="L32" s="74" t="e">
        <f t="shared" si="3"/>
        <v>#VALUE!</v>
      </c>
      <c r="M32" s="74" t="e">
        <f t="shared" si="4"/>
        <v>#VALUE!</v>
      </c>
      <c r="N32" s="85" t="e">
        <f t="shared" si="5"/>
        <v>#VALUE!</v>
      </c>
      <c r="O32" s="6" t="e">
        <v>#VALUE!</v>
      </c>
      <c r="P32" s="5" t="e">
        <v>#VALUE!</v>
      </c>
      <c r="Q32" s="5" t="e">
        <v>#VALUE!</v>
      </c>
      <c r="R32" s="5" t="e">
        <v>#VALUE!</v>
      </c>
      <c r="S32" s="7" t="e">
        <f t="shared" si="6"/>
        <v>#VALUE!</v>
      </c>
      <c r="T32" s="73" t="e">
        <f t="shared" si="7"/>
        <v>#VALUE!</v>
      </c>
      <c r="U32" s="74" t="e">
        <f t="shared" si="8"/>
        <v>#VALUE!</v>
      </c>
      <c r="V32" s="74" t="e">
        <f t="shared" si="9"/>
        <v>#VALUE!</v>
      </c>
      <c r="W32" s="74" t="e">
        <f t="shared" si="10"/>
        <v>#VALUE!</v>
      </c>
      <c r="X32" s="75" t="e">
        <f t="shared" si="11"/>
        <v>#VALUE!</v>
      </c>
      <c r="Y32" s="6" t="e">
        <f>SUMIF('Лист 1'!#REF!,Y$2,'Лист 1'!#REF!)</f>
        <v>#REF!</v>
      </c>
      <c r="Z32" s="5" t="e">
        <f>SUMIF('Лист 1'!#REF!,Z$2,'Лист 1'!#REF!)</f>
        <v>#REF!</v>
      </c>
      <c r="AA32" s="5" t="e">
        <f>SUMIF('Лист 1'!#REF!,AA$2,'Лист 1'!#REF!)</f>
        <v>#REF!</v>
      </c>
      <c r="AB32" s="5" t="e">
        <f>SUMIF('Лист 1'!#REF!,AB$2,'Лист 1'!#REF!)</f>
        <v>#REF!</v>
      </c>
      <c r="AC32" s="7" t="e">
        <f t="shared" si="12"/>
        <v>#REF!</v>
      </c>
      <c r="AD32" s="73" t="e">
        <f t="shared" si="13"/>
        <v>#REF!</v>
      </c>
      <c r="AE32" s="74" t="e">
        <f t="shared" si="14"/>
        <v>#REF!</v>
      </c>
      <c r="AF32" s="74" t="e">
        <f t="shared" si="15"/>
        <v>#REF!</v>
      </c>
      <c r="AG32" s="74" t="e">
        <f t="shared" si="16"/>
        <v>#REF!</v>
      </c>
      <c r="AH32" s="75" t="e">
        <f t="shared" si="17"/>
        <v>#REF!</v>
      </c>
      <c r="AI32" s="73" t="e">
        <f t="shared" si="18"/>
        <v>#VALUE!</v>
      </c>
      <c r="AJ32" s="74" t="e">
        <f t="shared" si="19"/>
        <v>#VALUE!</v>
      </c>
      <c r="AK32" s="74" t="e">
        <f t="shared" si="20"/>
        <v>#VALUE!</v>
      </c>
      <c r="AL32" s="74" t="e">
        <f t="shared" si="21"/>
        <v>#VALUE!</v>
      </c>
      <c r="AM32" s="75" t="e">
        <f t="shared" si="22"/>
        <v>#VALUE!</v>
      </c>
    </row>
    <row r="33" spans="1:39" outlineLevel="1" x14ac:dyDescent="0.25">
      <c r="A33" s="69"/>
      <c r="B33" s="36" t="s">
        <v>47</v>
      </c>
      <c r="C33" s="4" t="s">
        <v>130</v>
      </c>
      <c r="D33" s="8">
        <v>36.580950000000009</v>
      </c>
      <c r="E33" s="6" t="e">
        <v>#VALUE!</v>
      </c>
      <c r="F33" s="5" t="e">
        <v>#VALUE!</v>
      </c>
      <c r="G33" s="5" t="e">
        <v>#VALUE!</v>
      </c>
      <c r="H33" s="5" t="e">
        <v>#VALUE!</v>
      </c>
      <c r="I33" s="7" t="e">
        <f t="shared" si="0"/>
        <v>#VALUE!</v>
      </c>
      <c r="J33" s="84" t="e">
        <f t="shared" si="1"/>
        <v>#VALUE!</v>
      </c>
      <c r="K33" s="74" t="e">
        <f t="shared" si="2"/>
        <v>#VALUE!</v>
      </c>
      <c r="L33" s="74" t="e">
        <f t="shared" si="3"/>
        <v>#VALUE!</v>
      </c>
      <c r="M33" s="74" t="e">
        <f t="shared" si="4"/>
        <v>#VALUE!</v>
      </c>
      <c r="N33" s="85" t="e">
        <f t="shared" si="5"/>
        <v>#VALUE!</v>
      </c>
      <c r="O33" s="6" t="e">
        <v>#VALUE!</v>
      </c>
      <c r="P33" s="5" t="e">
        <v>#VALUE!</v>
      </c>
      <c r="Q33" s="5" t="e">
        <v>#VALUE!</v>
      </c>
      <c r="R33" s="5" t="e">
        <v>#VALUE!</v>
      </c>
      <c r="S33" s="7" t="e">
        <f t="shared" si="6"/>
        <v>#VALUE!</v>
      </c>
      <c r="T33" s="73" t="e">
        <f t="shared" si="7"/>
        <v>#VALUE!</v>
      </c>
      <c r="U33" s="74" t="e">
        <f t="shared" si="8"/>
        <v>#VALUE!</v>
      </c>
      <c r="V33" s="74" t="e">
        <f t="shared" si="9"/>
        <v>#VALUE!</v>
      </c>
      <c r="W33" s="74" t="e">
        <f t="shared" si="10"/>
        <v>#VALUE!</v>
      </c>
      <c r="X33" s="75" t="e">
        <f t="shared" si="11"/>
        <v>#VALUE!</v>
      </c>
      <c r="Y33" s="6" t="e">
        <f>SUMIF('Лист 1'!#REF!,Y$2,'Лист 1'!#REF!)</f>
        <v>#REF!</v>
      </c>
      <c r="Z33" s="5" t="e">
        <f>SUMIF('Лист 1'!#REF!,Z$2,'Лист 1'!#REF!)</f>
        <v>#REF!</v>
      </c>
      <c r="AA33" s="5" t="e">
        <f>SUMIF('Лист 1'!#REF!,AA$2,'Лист 1'!#REF!)</f>
        <v>#REF!</v>
      </c>
      <c r="AB33" s="5" t="e">
        <f>SUMIF('Лист 1'!#REF!,AB$2,'Лист 1'!#REF!)</f>
        <v>#REF!</v>
      </c>
      <c r="AC33" s="7" t="e">
        <f t="shared" si="12"/>
        <v>#REF!</v>
      </c>
      <c r="AD33" s="73" t="e">
        <f t="shared" si="13"/>
        <v>#REF!</v>
      </c>
      <c r="AE33" s="74" t="e">
        <f t="shared" si="14"/>
        <v>#REF!</v>
      </c>
      <c r="AF33" s="74" t="e">
        <f t="shared" si="15"/>
        <v>#REF!</v>
      </c>
      <c r="AG33" s="74" t="e">
        <f t="shared" si="16"/>
        <v>#REF!</v>
      </c>
      <c r="AH33" s="75" t="e">
        <f t="shared" si="17"/>
        <v>#REF!</v>
      </c>
      <c r="AI33" s="73" t="e">
        <f t="shared" si="18"/>
        <v>#VALUE!</v>
      </c>
      <c r="AJ33" s="74" t="e">
        <f t="shared" si="19"/>
        <v>#VALUE!</v>
      </c>
      <c r="AK33" s="74" t="e">
        <f t="shared" si="20"/>
        <v>#VALUE!</v>
      </c>
      <c r="AL33" s="74" t="e">
        <f t="shared" si="21"/>
        <v>#VALUE!</v>
      </c>
      <c r="AM33" s="75" t="e">
        <f t="shared" si="22"/>
        <v>#VALUE!</v>
      </c>
    </row>
    <row r="34" spans="1:39" outlineLevel="1" x14ac:dyDescent="0.25">
      <c r="A34" s="69"/>
      <c r="B34" s="36" t="s">
        <v>48</v>
      </c>
      <c r="C34" s="4" t="s">
        <v>131</v>
      </c>
      <c r="D34" s="8">
        <v>44.419725</v>
      </c>
      <c r="E34" s="6" t="e">
        <v>#VALUE!</v>
      </c>
      <c r="F34" s="5" t="e">
        <v>#VALUE!</v>
      </c>
      <c r="G34" s="5" t="e">
        <v>#VALUE!</v>
      </c>
      <c r="H34" s="5" t="e">
        <v>#VALUE!</v>
      </c>
      <c r="I34" s="7" t="e">
        <f t="shared" si="0"/>
        <v>#VALUE!</v>
      </c>
      <c r="J34" s="84" t="e">
        <f t="shared" si="1"/>
        <v>#VALUE!</v>
      </c>
      <c r="K34" s="74" t="e">
        <f t="shared" si="2"/>
        <v>#VALUE!</v>
      </c>
      <c r="L34" s="74" t="e">
        <f t="shared" si="3"/>
        <v>#VALUE!</v>
      </c>
      <c r="M34" s="74" t="e">
        <f t="shared" si="4"/>
        <v>#VALUE!</v>
      </c>
      <c r="N34" s="85" t="e">
        <f t="shared" si="5"/>
        <v>#VALUE!</v>
      </c>
      <c r="O34" s="6" t="e">
        <v>#VALUE!</v>
      </c>
      <c r="P34" s="5" t="e">
        <v>#VALUE!</v>
      </c>
      <c r="Q34" s="5" t="e">
        <v>#VALUE!</v>
      </c>
      <c r="R34" s="5" t="e">
        <v>#VALUE!</v>
      </c>
      <c r="S34" s="7" t="e">
        <f t="shared" si="6"/>
        <v>#VALUE!</v>
      </c>
      <c r="T34" s="73" t="e">
        <f t="shared" si="7"/>
        <v>#VALUE!</v>
      </c>
      <c r="U34" s="74" t="e">
        <f t="shared" si="8"/>
        <v>#VALUE!</v>
      </c>
      <c r="V34" s="74" t="e">
        <f t="shared" si="9"/>
        <v>#VALUE!</v>
      </c>
      <c r="W34" s="74" t="e">
        <f t="shared" si="10"/>
        <v>#VALUE!</v>
      </c>
      <c r="X34" s="75" t="e">
        <f t="shared" si="11"/>
        <v>#VALUE!</v>
      </c>
      <c r="Y34" s="6" t="e">
        <f>SUMIF('Лист 1'!#REF!,Y$2,'Лист 1'!#REF!)</f>
        <v>#REF!</v>
      </c>
      <c r="Z34" s="5" t="e">
        <f>SUMIF('Лист 1'!#REF!,Z$2,'Лист 1'!#REF!)</f>
        <v>#REF!</v>
      </c>
      <c r="AA34" s="5" t="e">
        <f>SUMIF('Лист 1'!#REF!,AA$2,'Лист 1'!#REF!)</f>
        <v>#REF!</v>
      </c>
      <c r="AB34" s="5" t="e">
        <f>SUMIF('Лист 1'!#REF!,AB$2,'Лист 1'!#REF!)</f>
        <v>#REF!</v>
      </c>
      <c r="AC34" s="7" t="e">
        <f t="shared" si="12"/>
        <v>#REF!</v>
      </c>
      <c r="AD34" s="73" t="e">
        <f t="shared" si="13"/>
        <v>#REF!</v>
      </c>
      <c r="AE34" s="74" t="e">
        <f t="shared" si="14"/>
        <v>#REF!</v>
      </c>
      <c r="AF34" s="74" t="e">
        <f t="shared" si="15"/>
        <v>#REF!</v>
      </c>
      <c r="AG34" s="74" t="e">
        <f t="shared" si="16"/>
        <v>#REF!</v>
      </c>
      <c r="AH34" s="75" t="e">
        <f t="shared" si="17"/>
        <v>#REF!</v>
      </c>
      <c r="AI34" s="73" t="e">
        <f t="shared" si="18"/>
        <v>#VALUE!</v>
      </c>
      <c r="AJ34" s="74" t="e">
        <f t="shared" si="19"/>
        <v>#VALUE!</v>
      </c>
      <c r="AK34" s="74" t="e">
        <f t="shared" si="20"/>
        <v>#VALUE!</v>
      </c>
      <c r="AL34" s="74" t="e">
        <f t="shared" si="21"/>
        <v>#VALUE!</v>
      </c>
      <c r="AM34" s="75" t="e">
        <f t="shared" si="22"/>
        <v>#VALUE!</v>
      </c>
    </row>
    <row r="35" spans="1:39" outlineLevel="1" x14ac:dyDescent="0.25">
      <c r="A35" s="69"/>
      <c r="B35" s="36" t="s">
        <v>46</v>
      </c>
      <c r="C35" s="4" t="s">
        <v>132</v>
      </c>
      <c r="D35" s="8">
        <v>55.27904130000001</v>
      </c>
      <c r="E35" s="6" t="e">
        <v>#VALUE!</v>
      </c>
      <c r="F35" s="5" t="e">
        <v>#VALUE!</v>
      </c>
      <c r="G35" s="5" t="e">
        <v>#VALUE!</v>
      </c>
      <c r="H35" s="5" t="e">
        <v>#VALUE!</v>
      </c>
      <c r="I35" s="7" t="e">
        <f t="shared" ref="I35:I66" si="23">SUM(E35:H35)</f>
        <v>#VALUE!</v>
      </c>
      <c r="J35" s="84" t="e">
        <f t="shared" ref="J35:J66" si="24">$D35*E35/1000</f>
        <v>#VALUE!</v>
      </c>
      <c r="K35" s="74" t="e">
        <f t="shared" ref="K35:K66" si="25">$D35*F35/1000</f>
        <v>#VALUE!</v>
      </c>
      <c r="L35" s="74" t="e">
        <f t="shared" ref="L35:L66" si="26">$D35*G35/1000</f>
        <v>#VALUE!</v>
      </c>
      <c r="M35" s="74" t="e">
        <f t="shared" ref="M35:M66" si="27">$D35*H35/1000</f>
        <v>#VALUE!</v>
      </c>
      <c r="N35" s="85" t="e">
        <f t="shared" ref="N35:N66" si="28">SUM(J35:M35)</f>
        <v>#VALUE!</v>
      </c>
      <c r="O35" s="6" t="e">
        <v>#VALUE!</v>
      </c>
      <c r="P35" s="5" t="e">
        <v>#VALUE!</v>
      </c>
      <c r="Q35" s="5" t="e">
        <v>#VALUE!</v>
      </c>
      <c r="R35" s="5" t="e">
        <v>#VALUE!</v>
      </c>
      <c r="S35" s="7" t="e">
        <f t="shared" ref="S35:S66" si="29">SUM(O35:R35)</f>
        <v>#VALUE!</v>
      </c>
      <c r="T35" s="73" t="e">
        <f t="shared" ref="T35:T66" si="30">O35*$D35/1000</f>
        <v>#VALUE!</v>
      </c>
      <c r="U35" s="74" t="e">
        <f t="shared" ref="U35:U66" si="31">P35*$D35/1000</f>
        <v>#VALUE!</v>
      </c>
      <c r="V35" s="74" t="e">
        <f t="shared" ref="V35:V66" si="32">Q35*$D35/1000</f>
        <v>#VALUE!</v>
      </c>
      <c r="W35" s="74" t="e">
        <f t="shared" ref="W35:W66" si="33">R35*$D35/1000</f>
        <v>#VALUE!</v>
      </c>
      <c r="X35" s="75" t="e">
        <f t="shared" ref="X35:X66" si="34">SUM(T35:W35)</f>
        <v>#VALUE!</v>
      </c>
      <c r="Y35" s="6" t="e">
        <f>SUMIF('Лист 1'!#REF!,Y$2,'Лист 1'!#REF!)</f>
        <v>#REF!</v>
      </c>
      <c r="Z35" s="5" t="e">
        <f>SUMIF('Лист 1'!#REF!,Z$2,'Лист 1'!#REF!)</f>
        <v>#REF!</v>
      </c>
      <c r="AA35" s="5" t="e">
        <f>SUMIF('Лист 1'!#REF!,AA$2,'Лист 1'!#REF!)</f>
        <v>#REF!</v>
      </c>
      <c r="AB35" s="5" t="e">
        <f>SUMIF('Лист 1'!#REF!,AB$2,'Лист 1'!#REF!)</f>
        <v>#REF!</v>
      </c>
      <c r="AC35" s="7" t="e">
        <f t="shared" ref="AC35:AC66" si="35">SUM(Y35:AB35)</f>
        <v>#REF!</v>
      </c>
      <c r="AD35" s="73" t="e">
        <f t="shared" ref="AD35:AD66" si="36">Y35*$D35/1000</f>
        <v>#REF!</v>
      </c>
      <c r="AE35" s="74" t="e">
        <f t="shared" ref="AE35:AE66" si="37">Z35*$D35/1000</f>
        <v>#REF!</v>
      </c>
      <c r="AF35" s="74" t="e">
        <f t="shared" ref="AF35:AF66" si="38">AA35*$D35/1000</f>
        <v>#REF!</v>
      </c>
      <c r="AG35" s="74" t="e">
        <f t="shared" ref="AG35:AG66" si="39">AB35*$D35/1000</f>
        <v>#REF!</v>
      </c>
      <c r="AH35" s="75" t="e">
        <f t="shared" ref="AH35:AH66" si="40">SUM(AD35:AG35)</f>
        <v>#REF!</v>
      </c>
      <c r="AI35" s="73" t="e">
        <f t="shared" ref="AI35:AI66" si="41">J35-T35-AD35</f>
        <v>#VALUE!</v>
      </c>
      <c r="AJ35" s="74" t="e">
        <f t="shared" ref="AJ35:AJ66" si="42">K35-U35-AE35</f>
        <v>#VALUE!</v>
      </c>
      <c r="AK35" s="74" t="e">
        <f t="shared" ref="AK35:AK66" si="43">L35-V35-AF35</f>
        <v>#VALUE!</v>
      </c>
      <c r="AL35" s="74" t="e">
        <f t="shared" ref="AL35:AL66" si="44">M35-W35-AG35</f>
        <v>#VALUE!</v>
      </c>
      <c r="AM35" s="75" t="e">
        <f t="shared" ref="AM35:AM66" si="45">SUM(AI35:AL35)</f>
        <v>#VALUE!</v>
      </c>
    </row>
    <row r="36" spans="1:39" outlineLevel="1" x14ac:dyDescent="0.25">
      <c r="A36" s="69"/>
      <c r="B36" s="36" t="s">
        <v>49</v>
      </c>
      <c r="C36" s="4" t="s">
        <v>133</v>
      </c>
      <c r="D36" s="8">
        <v>84.043575000000018</v>
      </c>
      <c r="E36" s="6" t="e">
        <v>#VALUE!</v>
      </c>
      <c r="F36" s="5" t="e">
        <v>#VALUE!</v>
      </c>
      <c r="G36" s="5" t="e">
        <v>#VALUE!</v>
      </c>
      <c r="H36" s="5" t="e">
        <v>#VALUE!</v>
      </c>
      <c r="I36" s="7" t="e">
        <f t="shared" si="23"/>
        <v>#VALUE!</v>
      </c>
      <c r="J36" s="84" t="e">
        <f t="shared" si="24"/>
        <v>#VALUE!</v>
      </c>
      <c r="K36" s="74" t="e">
        <f t="shared" si="25"/>
        <v>#VALUE!</v>
      </c>
      <c r="L36" s="74" t="e">
        <f t="shared" si="26"/>
        <v>#VALUE!</v>
      </c>
      <c r="M36" s="74" t="e">
        <f t="shared" si="27"/>
        <v>#VALUE!</v>
      </c>
      <c r="N36" s="85" t="e">
        <f t="shared" si="28"/>
        <v>#VALUE!</v>
      </c>
      <c r="O36" s="6" t="e">
        <v>#VALUE!</v>
      </c>
      <c r="P36" s="5" t="e">
        <v>#VALUE!</v>
      </c>
      <c r="Q36" s="5" t="e">
        <v>#VALUE!</v>
      </c>
      <c r="R36" s="5" t="e">
        <v>#VALUE!</v>
      </c>
      <c r="S36" s="7" t="e">
        <f t="shared" si="29"/>
        <v>#VALUE!</v>
      </c>
      <c r="T36" s="73" t="e">
        <f t="shared" si="30"/>
        <v>#VALUE!</v>
      </c>
      <c r="U36" s="74" t="e">
        <f t="shared" si="31"/>
        <v>#VALUE!</v>
      </c>
      <c r="V36" s="74" t="e">
        <f t="shared" si="32"/>
        <v>#VALUE!</v>
      </c>
      <c r="W36" s="74" t="e">
        <f t="shared" si="33"/>
        <v>#VALUE!</v>
      </c>
      <c r="X36" s="75" t="e">
        <f t="shared" si="34"/>
        <v>#VALUE!</v>
      </c>
      <c r="Y36" s="6" t="e">
        <f>SUMIF('Лист 1'!#REF!,Y$2,'Лист 1'!#REF!)</f>
        <v>#REF!</v>
      </c>
      <c r="Z36" s="5" t="e">
        <f>SUMIF('Лист 1'!#REF!,Z$2,'Лист 1'!#REF!)</f>
        <v>#REF!</v>
      </c>
      <c r="AA36" s="5" t="e">
        <f>SUMIF('Лист 1'!#REF!,AA$2,'Лист 1'!#REF!)</f>
        <v>#REF!</v>
      </c>
      <c r="AB36" s="5" t="e">
        <f>SUMIF('Лист 1'!#REF!,AB$2,'Лист 1'!#REF!)</f>
        <v>#REF!</v>
      </c>
      <c r="AC36" s="7" t="e">
        <f t="shared" si="35"/>
        <v>#REF!</v>
      </c>
      <c r="AD36" s="73" t="e">
        <f t="shared" si="36"/>
        <v>#REF!</v>
      </c>
      <c r="AE36" s="74" t="e">
        <f t="shared" si="37"/>
        <v>#REF!</v>
      </c>
      <c r="AF36" s="74" t="e">
        <f t="shared" si="38"/>
        <v>#REF!</v>
      </c>
      <c r="AG36" s="74" t="e">
        <f t="shared" si="39"/>
        <v>#REF!</v>
      </c>
      <c r="AH36" s="75" t="e">
        <f t="shared" si="40"/>
        <v>#REF!</v>
      </c>
      <c r="AI36" s="73" t="e">
        <f t="shared" si="41"/>
        <v>#VALUE!</v>
      </c>
      <c r="AJ36" s="74" t="e">
        <f t="shared" si="42"/>
        <v>#VALUE!</v>
      </c>
      <c r="AK36" s="74" t="e">
        <f t="shared" si="43"/>
        <v>#VALUE!</v>
      </c>
      <c r="AL36" s="74" t="e">
        <f t="shared" si="44"/>
        <v>#VALUE!</v>
      </c>
      <c r="AM36" s="75" t="e">
        <f t="shared" si="45"/>
        <v>#VALUE!</v>
      </c>
    </row>
    <row r="37" spans="1:39" outlineLevel="1" x14ac:dyDescent="0.25">
      <c r="A37" s="69"/>
      <c r="B37" s="36" t="s">
        <v>50</v>
      </c>
      <c r="C37" s="4" t="s">
        <v>134</v>
      </c>
      <c r="D37" s="8">
        <v>65.262266999999994</v>
      </c>
      <c r="E37" s="6" t="e">
        <v>#VALUE!</v>
      </c>
      <c r="F37" s="5" t="e">
        <v>#VALUE!</v>
      </c>
      <c r="G37" s="5" t="e">
        <v>#VALUE!</v>
      </c>
      <c r="H37" s="5" t="e">
        <v>#VALUE!</v>
      </c>
      <c r="I37" s="7" t="e">
        <f t="shared" si="23"/>
        <v>#VALUE!</v>
      </c>
      <c r="J37" s="84" t="e">
        <f t="shared" si="24"/>
        <v>#VALUE!</v>
      </c>
      <c r="K37" s="74" t="e">
        <f t="shared" si="25"/>
        <v>#VALUE!</v>
      </c>
      <c r="L37" s="74" t="e">
        <f t="shared" si="26"/>
        <v>#VALUE!</v>
      </c>
      <c r="M37" s="74" t="e">
        <f t="shared" si="27"/>
        <v>#VALUE!</v>
      </c>
      <c r="N37" s="85" t="e">
        <f t="shared" si="28"/>
        <v>#VALUE!</v>
      </c>
      <c r="O37" s="6" t="e">
        <v>#VALUE!</v>
      </c>
      <c r="P37" s="5" t="e">
        <v>#VALUE!</v>
      </c>
      <c r="Q37" s="5" t="e">
        <v>#VALUE!</v>
      </c>
      <c r="R37" s="5" t="e">
        <v>#VALUE!</v>
      </c>
      <c r="S37" s="7" t="e">
        <f t="shared" si="29"/>
        <v>#VALUE!</v>
      </c>
      <c r="T37" s="73" t="e">
        <f t="shared" si="30"/>
        <v>#VALUE!</v>
      </c>
      <c r="U37" s="74" t="e">
        <f t="shared" si="31"/>
        <v>#VALUE!</v>
      </c>
      <c r="V37" s="74" t="e">
        <f t="shared" si="32"/>
        <v>#VALUE!</v>
      </c>
      <c r="W37" s="74" t="e">
        <f t="shared" si="33"/>
        <v>#VALUE!</v>
      </c>
      <c r="X37" s="75" t="e">
        <f t="shared" si="34"/>
        <v>#VALUE!</v>
      </c>
      <c r="Y37" s="6" t="e">
        <f>SUMIF('Лист 1'!#REF!,Y$2,'Лист 1'!#REF!)</f>
        <v>#REF!</v>
      </c>
      <c r="Z37" s="5" t="e">
        <f>SUMIF('Лист 1'!#REF!,Z$2,'Лист 1'!#REF!)</f>
        <v>#REF!</v>
      </c>
      <c r="AA37" s="5" t="e">
        <f>SUMIF('Лист 1'!#REF!,AA$2,'Лист 1'!#REF!)</f>
        <v>#REF!</v>
      </c>
      <c r="AB37" s="5" t="e">
        <f>SUMIF('Лист 1'!#REF!,AB$2,'Лист 1'!#REF!)</f>
        <v>#REF!</v>
      </c>
      <c r="AC37" s="7" t="e">
        <f t="shared" si="35"/>
        <v>#REF!</v>
      </c>
      <c r="AD37" s="73" t="e">
        <f t="shared" si="36"/>
        <v>#REF!</v>
      </c>
      <c r="AE37" s="74" t="e">
        <f t="shared" si="37"/>
        <v>#REF!</v>
      </c>
      <c r="AF37" s="74" t="e">
        <f t="shared" si="38"/>
        <v>#REF!</v>
      </c>
      <c r="AG37" s="74" t="e">
        <f t="shared" si="39"/>
        <v>#REF!</v>
      </c>
      <c r="AH37" s="75" t="e">
        <f t="shared" si="40"/>
        <v>#REF!</v>
      </c>
      <c r="AI37" s="73" t="e">
        <f t="shared" si="41"/>
        <v>#VALUE!</v>
      </c>
      <c r="AJ37" s="74" t="e">
        <f t="shared" si="42"/>
        <v>#VALUE!</v>
      </c>
      <c r="AK37" s="74" t="e">
        <f t="shared" si="43"/>
        <v>#VALUE!</v>
      </c>
      <c r="AL37" s="74" t="e">
        <f t="shared" si="44"/>
        <v>#VALUE!</v>
      </c>
      <c r="AM37" s="75" t="e">
        <f t="shared" si="45"/>
        <v>#VALUE!</v>
      </c>
    </row>
    <row r="38" spans="1:39" outlineLevel="1" x14ac:dyDescent="0.25">
      <c r="A38" s="69"/>
      <c r="B38" s="36" t="s">
        <v>52</v>
      </c>
      <c r="C38" s="4" t="s">
        <v>135</v>
      </c>
      <c r="D38" s="8">
        <v>8.7331230000000009</v>
      </c>
      <c r="E38" s="6" t="e">
        <v>#VALUE!</v>
      </c>
      <c r="F38" s="5" t="e">
        <v>#VALUE!</v>
      </c>
      <c r="G38" s="5" t="e">
        <v>#VALUE!</v>
      </c>
      <c r="H38" s="5" t="e">
        <v>#VALUE!</v>
      </c>
      <c r="I38" s="7" t="e">
        <f t="shared" si="23"/>
        <v>#VALUE!</v>
      </c>
      <c r="J38" s="84" t="e">
        <f t="shared" si="24"/>
        <v>#VALUE!</v>
      </c>
      <c r="K38" s="74" t="e">
        <f t="shared" si="25"/>
        <v>#VALUE!</v>
      </c>
      <c r="L38" s="74" t="e">
        <f t="shared" si="26"/>
        <v>#VALUE!</v>
      </c>
      <c r="M38" s="74" t="e">
        <f t="shared" si="27"/>
        <v>#VALUE!</v>
      </c>
      <c r="N38" s="85" t="e">
        <f t="shared" si="28"/>
        <v>#VALUE!</v>
      </c>
      <c r="O38" s="6" t="e">
        <v>#VALUE!</v>
      </c>
      <c r="P38" s="5" t="e">
        <v>#VALUE!</v>
      </c>
      <c r="Q38" s="5" t="e">
        <v>#VALUE!</v>
      </c>
      <c r="R38" s="5" t="e">
        <v>#VALUE!</v>
      </c>
      <c r="S38" s="7" t="e">
        <f t="shared" si="29"/>
        <v>#VALUE!</v>
      </c>
      <c r="T38" s="73" t="e">
        <f t="shared" si="30"/>
        <v>#VALUE!</v>
      </c>
      <c r="U38" s="74" t="e">
        <f t="shared" si="31"/>
        <v>#VALUE!</v>
      </c>
      <c r="V38" s="74" t="e">
        <f t="shared" si="32"/>
        <v>#VALUE!</v>
      </c>
      <c r="W38" s="74" t="e">
        <f t="shared" si="33"/>
        <v>#VALUE!</v>
      </c>
      <c r="X38" s="75" t="e">
        <f t="shared" si="34"/>
        <v>#VALUE!</v>
      </c>
      <c r="Y38" s="6" t="e">
        <f>SUMIF('Лист 1'!#REF!,Y$2,'Лист 1'!#REF!)</f>
        <v>#REF!</v>
      </c>
      <c r="Z38" s="5" t="e">
        <f>SUMIF('Лист 1'!#REF!,Z$2,'Лист 1'!#REF!)</f>
        <v>#REF!</v>
      </c>
      <c r="AA38" s="5" t="e">
        <f>SUMIF('Лист 1'!#REF!,AA$2,'Лист 1'!#REF!)</f>
        <v>#REF!</v>
      </c>
      <c r="AB38" s="5" t="e">
        <f>SUMIF('Лист 1'!#REF!,AB$2,'Лист 1'!#REF!)</f>
        <v>#REF!</v>
      </c>
      <c r="AC38" s="7" t="e">
        <f t="shared" si="35"/>
        <v>#REF!</v>
      </c>
      <c r="AD38" s="73" t="e">
        <f t="shared" si="36"/>
        <v>#REF!</v>
      </c>
      <c r="AE38" s="74" t="e">
        <f t="shared" si="37"/>
        <v>#REF!</v>
      </c>
      <c r="AF38" s="74" t="e">
        <f t="shared" si="38"/>
        <v>#REF!</v>
      </c>
      <c r="AG38" s="74" t="e">
        <f t="shared" si="39"/>
        <v>#REF!</v>
      </c>
      <c r="AH38" s="75" t="e">
        <f t="shared" si="40"/>
        <v>#REF!</v>
      </c>
      <c r="AI38" s="73" t="e">
        <f t="shared" si="41"/>
        <v>#VALUE!</v>
      </c>
      <c r="AJ38" s="74" t="e">
        <f t="shared" si="42"/>
        <v>#VALUE!</v>
      </c>
      <c r="AK38" s="74" t="e">
        <f t="shared" si="43"/>
        <v>#VALUE!</v>
      </c>
      <c r="AL38" s="74" t="e">
        <f t="shared" si="44"/>
        <v>#VALUE!</v>
      </c>
      <c r="AM38" s="75" t="e">
        <f t="shared" si="45"/>
        <v>#VALUE!</v>
      </c>
    </row>
    <row r="39" spans="1:39" outlineLevel="1" x14ac:dyDescent="0.25">
      <c r="A39" s="69"/>
      <c r="B39" s="36" t="s">
        <v>53</v>
      </c>
      <c r="C39" s="4" t="s">
        <v>136</v>
      </c>
      <c r="D39" s="8">
        <v>33.266835000000007</v>
      </c>
      <c r="E39" s="6" t="e">
        <v>#VALUE!</v>
      </c>
      <c r="F39" s="5" t="e">
        <v>#VALUE!</v>
      </c>
      <c r="G39" s="5" t="e">
        <v>#VALUE!</v>
      </c>
      <c r="H39" s="5" t="e">
        <v>#VALUE!</v>
      </c>
      <c r="I39" s="7" t="e">
        <f t="shared" si="23"/>
        <v>#VALUE!</v>
      </c>
      <c r="J39" s="84" t="e">
        <f t="shared" si="24"/>
        <v>#VALUE!</v>
      </c>
      <c r="K39" s="74" t="e">
        <f t="shared" si="25"/>
        <v>#VALUE!</v>
      </c>
      <c r="L39" s="74" t="e">
        <f t="shared" si="26"/>
        <v>#VALUE!</v>
      </c>
      <c r="M39" s="74" t="e">
        <f t="shared" si="27"/>
        <v>#VALUE!</v>
      </c>
      <c r="N39" s="85" t="e">
        <f t="shared" si="28"/>
        <v>#VALUE!</v>
      </c>
      <c r="O39" s="6" t="e">
        <v>#VALUE!</v>
      </c>
      <c r="P39" s="5" t="e">
        <v>#VALUE!</v>
      </c>
      <c r="Q39" s="5" t="e">
        <v>#VALUE!</v>
      </c>
      <c r="R39" s="5" t="e">
        <v>#VALUE!</v>
      </c>
      <c r="S39" s="7" t="e">
        <f t="shared" si="29"/>
        <v>#VALUE!</v>
      </c>
      <c r="T39" s="73" t="e">
        <f t="shared" si="30"/>
        <v>#VALUE!</v>
      </c>
      <c r="U39" s="74" t="e">
        <f t="shared" si="31"/>
        <v>#VALUE!</v>
      </c>
      <c r="V39" s="74" t="e">
        <f t="shared" si="32"/>
        <v>#VALUE!</v>
      </c>
      <c r="W39" s="74" t="e">
        <f t="shared" si="33"/>
        <v>#VALUE!</v>
      </c>
      <c r="X39" s="75" t="e">
        <f t="shared" si="34"/>
        <v>#VALUE!</v>
      </c>
      <c r="Y39" s="6" t="e">
        <f>SUMIF('Лист 1'!#REF!,Y$2,'Лист 1'!#REF!)</f>
        <v>#REF!</v>
      </c>
      <c r="Z39" s="5" t="e">
        <f>SUMIF('Лист 1'!#REF!,Z$2,'Лист 1'!#REF!)</f>
        <v>#REF!</v>
      </c>
      <c r="AA39" s="5" t="e">
        <f>SUMIF('Лист 1'!#REF!,AA$2,'Лист 1'!#REF!)</f>
        <v>#REF!</v>
      </c>
      <c r="AB39" s="5" t="e">
        <f>SUMIF('Лист 1'!#REF!,AB$2,'Лист 1'!#REF!)</f>
        <v>#REF!</v>
      </c>
      <c r="AC39" s="7" t="e">
        <f t="shared" si="35"/>
        <v>#REF!</v>
      </c>
      <c r="AD39" s="73" t="e">
        <f t="shared" si="36"/>
        <v>#REF!</v>
      </c>
      <c r="AE39" s="74" t="e">
        <f t="shared" si="37"/>
        <v>#REF!</v>
      </c>
      <c r="AF39" s="74" t="e">
        <f t="shared" si="38"/>
        <v>#REF!</v>
      </c>
      <c r="AG39" s="74" t="e">
        <f t="shared" si="39"/>
        <v>#REF!</v>
      </c>
      <c r="AH39" s="75" t="e">
        <f t="shared" si="40"/>
        <v>#REF!</v>
      </c>
      <c r="AI39" s="73" t="e">
        <f t="shared" si="41"/>
        <v>#VALUE!</v>
      </c>
      <c r="AJ39" s="74" t="e">
        <f t="shared" si="42"/>
        <v>#VALUE!</v>
      </c>
      <c r="AK39" s="74" t="e">
        <f t="shared" si="43"/>
        <v>#VALUE!</v>
      </c>
      <c r="AL39" s="74" t="e">
        <f t="shared" si="44"/>
        <v>#VALUE!</v>
      </c>
      <c r="AM39" s="75" t="e">
        <f t="shared" si="45"/>
        <v>#VALUE!</v>
      </c>
    </row>
    <row r="40" spans="1:39" outlineLevel="1" x14ac:dyDescent="0.25">
      <c r="A40" s="69"/>
      <c r="B40" s="36" t="s">
        <v>54</v>
      </c>
      <c r="C40" s="4" t="s">
        <v>137</v>
      </c>
      <c r="D40" s="8">
        <v>13.800727499999999</v>
      </c>
      <c r="E40" s="6" t="e">
        <v>#VALUE!</v>
      </c>
      <c r="F40" s="5" t="e">
        <v>#VALUE!</v>
      </c>
      <c r="G40" s="5" t="e">
        <v>#VALUE!</v>
      </c>
      <c r="H40" s="5" t="e">
        <v>#VALUE!</v>
      </c>
      <c r="I40" s="7" t="e">
        <f t="shared" si="23"/>
        <v>#VALUE!</v>
      </c>
      <c r="J40" s="84" t="e">
        <f t="shared" si="24"/>
        <v>#VALUE!</v>
      </c>
      <c r="K40" s="74" t="e">
        <f t="shared" si="25"/>
        <v>#VALUE!</v>
      </c>
      <c r="L40" s="74" t="e">
        <f t="shared" si="26"/>
        <v>#VALUE!</v>
      </c>
      <c r="M40" s="74" t="e">
        <f t="shared" si="27"/>
        <v>#VALUE!</v>
      </c>
      <c r="N40" s="85" t="e">
        <f t="shared" si="28"/>
        <v>#VALUE!</v>
      </c>
      <c r="O40" s="6" t="e">
        <v>#VALUE!</v>
      </c>
      <c r="P40" s="5" t="e">
        <v>#VALUE!</v>
      </c>
      <c r="Q40" s="5" t="e">
        <v>#VALUE!</v>
      </c>
      <c r="R40" s="5" t="e">
        <v>#VALUE!</v>
      </c>
      <c r="S40" s="7" t="e">
        <f t="shared" si="29"/>
        <v>#VALUE!</v>
      </c>
      <c r="T40" s="73" t="e">
        <f t="shared" si="30"/>
        <v>#VALUE!</v>
      </c>
      <c r="U40" s="74" t="e">
        <f t="shared" si="31"/>
        <v>#VALUE!</v>
      </c>
      <c r="V40" s="74" t="e">
        <f t="shared" si="32"/>
        <v>#VALUE!</v>
      </c>
      <c r="W40" s="74" t="e">
        <f t="shared" si="33"/>
        <v>#VALUE!</v>
      </c>
      <c r="X40" s="75" t="e">
        <f t="shared" si="34"/>
        <v>#VALUE!</v>
      </c>
      <c r="Y40" s="6" t="e">
        <f>SUMIF('Лист 1'!#REF!,Y$2,'Лист 1'!#REF!)</f>
        <v>#REF!</v>
      </c>
      <c r="Z40" s="5" t="e">
        <f>SUMIF('Лист 1'!#REF!,Z$2,'Лист 1'!#REF!)</f>
        <v>#REF!</v>
      </c>
      <c r="AA40" s="5" t="e">
        <f>SUMIF('Лист 1'!#REF!,AA$2,'Лист 1'!#REF!)</f>
        <v>#REF!</v>
      </c>
      <c r="AB40" s="5" t="e">
        <f>SUMIF('Лист 1'!#REF!,AB$2,'Лист 1'!#REF!)</f>
        <v>#REF!</v>
      </c>
      <c r="AC40" s="7" t="e">
        <f t="shared" si="35"/>
        <v>#REF!</v>
      </c>
      <c r="AD40" s="73" t="e">
        <f t="shared" si="36"/>
        <v>#REF!</v>
      </c>
      <c r="AE40" s="74" t="e">
        <f t="shared" si="37"/>
        <v>#REF!</v>
      </c>
      <c r="AF40" s="74" t="e">
        <f t="shared" si="38"/>
        <v>#REF!</v>
      </c>
      <c r="AG40" s="74" t="e">
        <f t="shared" si="39"/>
        <v>#REF!</v>
      </c>
      <c r="AH40" s="75" t="e">
        <f t="shared" si="40"/>
        <v>#REF!</v>
      </c>
      <c r="AI40" s="73" t="e">
        <f t="shared" si="41"/>
        <v>#VALUE!</v>
      </c>
      <c r="AJ40" s="74" t="e">
        <f t="shared" si="42"/>
        <v>#VALUE!</v>
      </c>
      <c r="AK40" s="74" t="e">
        <f t="shared" si="43"/>
        <v>#VALUE!</v>
      </c>
      <c r="AL40" s="74" t="e">
        <f t="shared" si="44"/>
        <v>#VALUE!</v>
      </c>
      <c r="AM40" s="75" t="e">
        <f t="shared" si="45"/>
        <v>#VALUE!</v>
      </c>
    </row>
    <row r="41" spans="1:39" outlineLevel="1" x14ac:dyDescent="0.25">
      <c r="A41" s="69"/>
      <c r="B41" s="36" t="s">
        <v>55</v>
      </c>
      <c r="C41" s="4" t="s">
        <v>138</v>
      </c>
      <c r="D41" s="8">
        <v>12.1771125</v>
      </c>
      <c r="E41" s="6" t="e">
        <v>#VALUE!</v>
      </c>
      <c r="F41" s="5" t="e">
        <v>#VALUE!</v>
      </c>
      <c r="G41" s="5" t="e">
        <v>#VALUE!</v>
      </c>
      <c r="H41" s="5" t="e">
        <v>#VALUE!</v>
      </c>
      <c r="I41" s="7" t="e">
        <f t="shared" si="23"/>
        <v>#VALUE!</v>
      </c>
      <c r="J41" s="84" t="e">
        <f t="shared" si="24"/>
        <v>#VALUE!</v>
      </c>
      <c r="K41" s="74" t="e">
        <f t="shared" si="25"/>
        <v>#VALUE!</v>
      </c>
      <c r="L41" s="74" t="e">
        <f t="shared" si="26"/>
        <v>#VALUE!</v>
      </c>
      <c r="M41" s="74" t="e">
        <f t="shared" si="27"/>
        <v>#VALUE!</v>
      </c>
      <c r="N41" s="85" t="e">
        <f t="shared" si="28"/>
        <v>#VALUE!</v>
      </c>
      <c r="O41" s="6" t="e">
        <v>#VALUE!</v>
      </c>
      <c r="P41" s="5" t="e">
        <v>#VALUE!</v>
      </c>
      <c r="Q41" s="5" t="e">
        <v>#VALUE!</v>
      </c>
      <c r="R41" s="5" t="e">
        <v>#VALUE!</v>
      </c>
      <c r="S41" s="7" t="e">
        <f t="shared" si="29"/>
        <v>#VALUE!</v>
      </c>
      <c r="T41" s="73" t="e">
        <f t="shared" si="30"/>
        <v>#VALUE!</v>
      </c>
      <c r="U41" s="74" t="e">
        <f t="shared" si="31"/>
        <v>#VALUE!</v>
      </c>
      <c r="V41" s="74" t="e">
        <f t="shared" si="32"/>
        <v>#VALUE!</v>
      </c>
      <c r="W41" s="74" t="e">
        <f t="shared" si="33"/>
        <v>#VALUE!</v>
      </c>
      <c r="X41" s="75" t="e">
        <f t="shared" si="34"/>
        <v>#VALUE!</v>
      </c>
      <c r="Y41" s="6" t="e">
        <f>SUMIF('Лист 1'!#REF!,Y$2,'Лист 1'!#REF!)</f>
        <v>#REF!</v>
      </c>
      <c r="Z41" s="5" t="e">
        <f>SUMIF('Лист 1'!#REF!,Z$2,'Лист 1'!#REF!)</f>
        <v>#REF!</v>
      </c>
      <c r="AA41" s="5" t="e">
        <f>SUMIF('Лист 1'!#REF!,AA$2,'Лист 1'!#REF!)</f>
        <v>#REF!</v>
      </c>
      <c r="AB41" s="5" t="e">
        <f>SUMIF('Лист 1'!#REF!,AB$2,'Лист 1'!#REF!)</f>
        <v>#REF!</v>
      </c>
      <c r="AC41" s="7" t="e">
        <f t="shared" si="35"/>
        <v>#REF!</v>
      </c>
      <c r="AD41" s="73" t="e">
        <f t="shared" si="36"/>
        <v>#REF!</v>
      </c>
      <c r="AE41" s="74" t="e">
        <f t="shared" si="37"/>
        <v>#REF!</v>
      </c>
      <c r="AF41" s="74" t="e">
        <f t="shared" si="38"/>
        <v>#REF!</v>
      </c>
      <c r="AG41" s="74" t="e">
        <f t="shared" si="39"/>
        <v>#REF!</v>
      </c>
      <c r="AH41" s="75" t="e">
        <f t="shared" si="40"/>
        <v>#REF!</v>
      </c>
      <c r="AI41" s="73" t="e">
        <f t="shared" si="41"/>
        <v>#VALUE!</v>
      </c>
      <c r="AJ41" s="74" t="e">
        <f t="shared" si="42"/>
        <v>#VALUE!</v>
      </c>
      <c r="AK41" s="74" t="e">
        <f t="shared" si="43"/>
        <v>#VALUE!</v>
      </c>
      <c r="AL41" s="74" t="e">
        <f t="shared" si="44"/>
        <v>#VALUE!</v>
      </c>
      <c r="AM41" s="75" t="e">
        <f t="shared" si="45"/>
        <v>#VALUE!</v>
      </c>
    </row>
    <row r="42" spans="1:39" outlineLevel="1" x14ac:dyDescent="0.25">
      <c r="A42" s="69"/>
      <c r="B42" s="36" t="s">
        <v>102</v>
      </c>
      <c r="C42" s="4" t="s">
        <v>139</v>
      </c>
      <c r="D42" s="8">
        <v>15.424342499999996</v>
      </c>
      <c r="E42" s="6" t="e">
        <v>#VALUE!</v>
      </c>
      <c r="F42" s="5" t="e">
        <v>#VALUE!</v>
      </c>
      <c r="G42" s="5" t="e">
        <v>#VALUE!</v>
      </c>
      <c r="H42" s="5" t="e">
        <v>#VALUE!</v>
      </c>
      <c r="I42" s="7" t="e">
        <f t="shared" si="23"/>
        <v>#VALUE!</v>
      </c>
      <c r="J42" s="84" t="e">
        <f t="shared" si="24"/>
        <v>#VALUE!</v>
      </c>
      <c r="K42" s="74" t="e">
        <f t="shared" si="25"/>
        <v>#VALUE!</v>
      </c>
      <c r="L42" s="74" t="e">
        <f t="shared" si="26"/>
        <v>#VALUE!</v>
      </c>
      <c r="M42" s="74" t="e">
        <f t="shared" si="27"/>
        <v>#VALUE!</v>
      </c>
      <c r="N42" s="85" t="e">
        <f t="shared" si="28"/>
        <v>#VALUE!</v>
      </c>
      <c r="O42" s="6" t="e">
        <v>#VALUE!</v>
      </c>
      <c r="P42" s="5" t="e">
        <v>#VALUE!</v>
      </c>
      <c r="Q42" s="5" t="e">
        <v>#VALUE!</v>
      </c>
      <c r="R42" s="5" t="e">
        <v>#VALUE!</v>
      </c>
      <c r="S42" s="7" t="e">
        <f t="shared" si="29"/>
        <v>#VALUE!</v>
      </c>
      <c r="T42" s="73" t="e">
        <f t="shared" si="30"/>
        <v>#VALUE!</v>
      </c>
      <c r="U42" s="74" t="e">
        <f t="shared" si="31"/>
        <v>#VALUE!</v>
      </c>
      <c r="V42" s="74" t="e">
        <f t="shared" si="32"/>
        <v>#VALUE!</v>
      </c>
      <c r="W42" s="74" t="e">
        <f t="shared" si="33"/>
        <v>#VALUE!</v>
      </c>
      <c r="X42" s="75" t="e">
        <f t="shared" si="34"/>
        <v>#VALUE!</v>
      </c>
      <c r="Y42" s="6" t="e">
        <f>SUMIF('Лист 1'!#REF!,Y$2,'Лист 1'!#REF!)</f>
        <v>#REF!</v>
      </c>
      <c r="Z42" s="5" t="e">
        <f>SUMIF('Лист 1'!#REF!,Z$2,'Лист 1'!#REF!)</f>
        <v>#REF!</v>
      </c>
      <c r="AA42" s="5" t="e">
        <f>SUMIF('Лист 1'!#REF!,AA$2,'Лист 1'!#REF!)</f>
        <v>#REF!</v>
      </c>
      <c r="AB42" s="5" t="e">
        <f>SUMIF('Лист 1'!#REF!,AB$2,'Лист 1'!#REF!)</f>
        <v>#REF!</v>
      </c>
      <c r="AC42" s="7" t="e">
        <f t="shared" si="35"/>
        <v>#REF!</v>
      </c>
      <c r="AD42" s="73" t="e">
        <f t="shared" si="36"/>
        <v>#REF!</v>
      </c>
      <c r="AE42" s="74" t="e">
        <f t="shared" si="37"/>
        <v>#REF!</v>
      </c>
      <c r="AF42" s="74" t="e">
        <f t="shared" si="38"/>
        <v>#REF!</v>
      </c>
      <c r="AG42" s="74" t="e">
        <f t="shared" si="39"/>
        <v>#REF!</v>
      </c>
      <c r="AH42" s="75" t="e">
        <f t="shared" si="40"/>
        <v>#REF!</v>
      </c>
      <c r="AI42" s="73" t="e">
        <f t="shared" si="41"/>
        <v>#VALUE!</v>
      </c>
      <c r="AJ42" s="74" t="e">
        <f t="shared" si="42"/>
        <v>#VALUE!</v>
      </c>
      <c r="AK42" s="74" t="e">
        <f t="shared" si="43"/>
        <v>#VALUE!</v>
      </c>
      <c r="AL42" s="74" t="e">
        <f t="shared" si="44"/>
        <v>#VALUE!</v>
      </c>
      <c r="AM42" s="75" t="e">
        <f t="shared" si="45"/>
        <v>#VALUE!</v>
      </c>
    </row>
    <row r="43" spans="1:39" outlineLevel="1" x14ac:dyDescent="0.25">
      <c r="A43" s="69"/>
      <c r="B43" s="36" t="s">
        <v>56</v>
      </c>
      <c r="C43" s="4" t="s">
        <v>213</v>
      </c>
      <c r="D43" s="8">
        <v>10.912765500000001</v>
      </c>
      <c r="E43" s="6" t="e">
        <v>#VALUE!</v>
      </c>
      <c r="F43" s="5" t="e">
        <v>#VALUE!</v>
      </c>
      <c r="G43" s="5" t="e">
        <v>#VALUE!</v>
      </c>
      <c r="H43" s="5" t="e">
        <v>#VALUE!</v>
      </c>
      <c r="I43" s="7" t="e">
        <f t="shared" si="23"/>
        <v>#VALUE!</v>
      </c>
      <c r="J43" s="84" t="e">
        <f t="shared" si="24"/>
        <v>#VALUE!</v>
      </c>
      <c r="K43" s="74" t="e">
        <f t="shared" si="25"/>
        <v>#VALUE!</v>
      </c>
      <c r="L43" s="74" t="e">
        <f t="shared" si="26"/>
        <v>#VALUE!</v>
      </c>
      <c r="M43" s="74" t="e">
        <f t="shared" si="27"/>
        <v>#VALUE!</v>
      </c>
      <c r="N43" s="85" t="e">
        <f t="shared" si="28"/>
        <v>#VALUE!</v>
      </c>
      <c r="O43" s="6" t="e">
        <v>#VALUE!</v>
      </c>
      <c r="P43" s="5" t="e">
        <v>#VALUE!</v>
      </c>
      <c r="Q43" s="5" t="e">
        <v>#VALUE!</v>
      </c>
      <c r="R43" s="5" t="e">
        <v>#VALUE!</v>
      </c>
      <c r="S43" s="7" t="e">
        <f t="shared" si="29"/>
        <v>#VALUE!</v>
      </c>
      <c r="T43" s="73" t="e">
        <f t="shared" si="30"/>
        <v>#VALUE!</v>
      </c>
      <c r="U43" s="74" t="e">
        <f t="shared" si="31"/>
        <v>#VALUE!</v>
      </c>
      <c r="V43" s="74" t="e">
        <f t="shared" si="32"/>
        <v>#VALUE!</v>
      </c>
      <c r="W43" s="74" t="e">
        <f t="shared" si="33"/>
        <v>#VALUE!</v>
      </c>
      <c r="X43" s="75" t="e">
        <f t="shared" si="34"/>
        <v>#VALUE!</v>
      </c>
      <c r="Y43" s="6" t="e">
        <f>SUMIF('Лист 1'!#REF!,Y$2,'Лист 1'!#REF!)</f>
        <v>#REF!</v>
      </c>
      <c r="Z43" s="5" t="e">
        <f>SUMIF('Лист 1'!#REF!,Z$2,'Лист 1'!#REF!)</f>
        <v>#REF!</v>
      </c>
      <c r="AA43" s="5" t="e">
        <f>SUMIF('Лист 1'!#REF!,AA$2,'Лист 1'!#REF!)</f>
        <v>#REF!</v>
      </c>
      <c r="AB43" s="5" t="e">
        <f>SUMIF('Лист 1'!#REF!,AB$2,'Лист 1'!#REF!)</f>
        <v>#REF!</v>
      </c>
      <c r="AC43" s="7" t="e">
        <f t="shared" si="35"/>
        <v>#REF!</v>
      </c>
      <c r="AD43" s="73" t="e">
        <f t="shared" si="36"/>
        <v>#REF!</v>
      </c>
      <c r="AE43" s="74" t="e">
        <f t="shared" si="37"/>
        <v>#REF!</v>
      </c>
      <c r="AF43" s="74" t="e">
        <f t="shared" si="38"/>
        <v>#REF!</v>
      </c>
      <c r="AG43" s="74" t="e">
        <f t="shared" si="39"/>
        <v>#REF!</v>
      </c>
      <c r="AH43" s="75" t="e">
        <f t="shared" si="40"/>
        <v>#REF!</v>
      </c>
      <c r="AI43" s="73" t="e">
        <f t="shared" si="41"/>
        <v>#VALUE!</v>
      </c>
      <c r="AJ43" s="74" t="e">
        <f t="shared" si="42"/>
        <v>#VALUE!</v>
      </c>
      <c r="AK43" s="74" t="e">
        <f t="shared" si="43"/>
        <v>#VALUE!</v>
      </c>
      <c r="AL43" s="74" t="e">
        <f t="shared" si="44"/>
        <v>#VALUE!</v>
      </c>
      <c r="AM43" s="75" t="e">
        <f t="shared" si="45"/>
        <v>#VALUE!</v>
      </c>
    </row>
    <row r="44" spans="1:39" outlineLevel="1" x14ac:dyDescent="0.25">
      <c r="A44" s="69"/>
      <c r="B44" s="36" t="s">
        <v>58</v>
      </c>
      <c r="C44" s="4" t="s">
        <v>214</v>
      </c>
      <c r="D44" s="8">
        <v>8.9298824999999997</v>
      </c>
      <c r="E44" s="6" t="e">
        <v>#VALUE!</v>
      </c>
      <c r="F44" s="5" t="e">
        <v>#VALUE!</v>
      </c>
      <c r="G44" s="5" t="e">
        <v>#VALUE!</v>
      </c>
      <c r="H44" s="5" t="e">
        <v>#VALUE!</v>
      </c>
      <c r="I44" s="7" t="e">
        <f t="shared" si="23"/>
        <v>#VALUE!</v>
      </c>
      <c r="J44" s="84" t="e">
        <f t="shared" si="24"/>
        <v>#VALUE!</v>
      </c>
      <c r="K44" s="74" t="e">
        <f t="shared" si="25"/>
        <v>#VALUE!</v>
      </c>
      <c r="L44" s="74" t="e">
        <f t="shared" si="26"/>
        <v>#VALUE!</v>
      </c>
      <c r="M44" s="74" t="e">
        <f t="shared" si="27"/>
        <v>#VALUE!</v>
      </c>
      <c r="N44" s="85" t="e">
        <f t="shared" si="28"/>
        <v>#VALUE!</v>
      </c>
      <c r="O44" s="6" t="e">
        <v>#VALUE!</v>
      </c>
      <c r="P44" s="5" t="e">
        <v>#VALUE!</v>
      </c>
      <c r="Q44" s="5" t="e">
        <v>#VALUE!</v>
      </c>
      <c r="R44" s="5" t="e">
        <v>#VALUE!</v>
      </c>
      <c r="S44" s="7" t="e">
        <f t="shared" si="29"/>
        <v>#VALUE!</v>
      </c>
      <c r="T44" s="73" t="e">
        <f t="shared" si="30"/>
        <v>#VALUE!</v>
      </c>
      <c r="U44" s="74" t="e">
        <f t="shared" si="31"/>
        <v>#VALUE!</v>
      </c>
      <c r="V44" s="74" t="e">
        <f t="shared" si="32"/>
        <v>#VALUE!</v>
      </c>
      <c r="W44" s="74" t="e">
        <f t="shared" si="33"/>
        <v>#VALUE!</v>
      </c>
      <c r="X44" s="75" t="e">
        <f t="shared" si="34"/>
        <v>#VALUE!</v>
      </c>
      <c r="Y44" s="6" t="e">
        <f>SUMIF('Лист 1'!#REF!,Y$2,'Лист 1'!#REF!)</f>
        <v>#REF!</v>
      </c>
      <c r="Z44" s="5" t="e">
        <f>SUMIF('Лист 1'!#REF!,Z$2,'Лист 1'!#REF!)</f>
        <v>#REF!</v>
      </c>
      <c r="AA44" s="5" t="e">
        <f>SUMIF('Лист 1'!#REF!,AA$2,'Лист 1'!#REF!)</f>
        <v>#REF!</v>
      </c>
      <c r="AB44" s="5" t="e">
        <f>SUMIF('Лист 1'!#REF!,AB$2,'Лист 1'!#REF!)</f>
        <v>#REF!</v>
      </c>
      <c r="AC44" s="7" t="e">
        <f t="shared" si="35"/>
        <v>#REF!</v>
      </c>
      <c r="AD44" s="73" t="e">
        <f t="shared" si="36"/>
        <v>#REF!</v>
      </c>
      <c r="AE44" s="74" t="e">
        <f t="shared" si="37"/>
        <v>#REF!</v>
      </c>
      <c r="AF44" s="74" t="e">
        <f t="shared" si="38"/>
        <v>#REF!</v>
      </c>
      <c r="AG44" s="74" t="e">
        <f t="shared" si="39"/>
        <v>#REF!</v>
      </c>
      <c r="AH44" s="75" t="e">
        <f t="shared" si="40"/>
        <v>#REF!</v>
      </c>
      <c r="AI44" s="73" t="e">
        <f t="shared" si="41"/>
        <v>#VALUE!</v>
      </c>
      <c r="AJ44" s="74" t="e">
        <f t="shared" si="42"/>
        <v>#VALUE!</v>
      </c>
      <c r="AK44" s="74" t="e">
        <f t="shared" si="43"/>
        <v>#VALUE!</v>
      </c>
      <c r="AL44" s="74" t="e">
        <f t="shared" si="44"/>
        <v>#VALUE!</v>
      </c>
      <c r="AM44" s="75" t="e">
        <f t="shared" si="45"/>
        <v>#VALUE!</v>
      </c>
    </row>
    <row r="45" spans="1:39" outlineLevel="1" x14ac:dyDescent="0.25">
      <c r="A45" s="69"/>
      <c r="B45" s="36" t="s">
        <v>59</v>
      </c>
      <c r="C45" s="4" t="s">
        <v>140</v>
      </c>
      <c r="D45" s="8">
        <v>16.951334399999997</v>
      </c>
      <c r="E45" s="6" t="e">
        <v>#VALUE!</v>
      </c>
      <c r="F45" s="5" t="e">
        <v>#VALUE!</v>
      </c>
      <c r="G45" s="5" t="e">
        <v>#VALUE!</v>
      </c>
      <c r="H45" s="5" t="e">
        <v>#VALUE!</v>
      </c>
      <c r="I45" s="7" t="e">
        <f t="shared" si="23"/>
        <v>#VALUE!</v>
      </c>
      <c r="J45" s="84" t="e">
        <f t="shared" si="24"/>
        <v>#VALUE!</v>
      </c>
      <c r="K45" s="74" t="e">
        <f t="shared" si="25"/>
        <v>#VALUE!</v>
      </c>
      <c r="L45" s="74" t="e">
        <f t="shared" si="26"/>
        <v>#VALUE!</v>
      </c>
      <c r="M45" s="74" t="e">
        <f t="shared" si="27"/>
        <v>#VALUE!</v>
      </c>
      <c r="N45" s="85" t="e">
        <f t="shared" si="28"/>
        <v>#VALUE!</v>
      </c>
      <c r="O45" s="6" t="e">
        <v>#VALUE!</v>
      </c>
      <c r="P45" s="5" t="e">
        <v>#VALUE!</v>
      </c>
      <c r="Q45" s="5" t="e">
        <v>#VALUE!</v>
      </c>
      <c r="R45" s="5" t="e">
        <v>#VALUE!</v>
      </c>
      <c r="S45" s="7" t="e">
        <f t="shared" si="29"/>
        <v>#VALUE!</v>
      </c>
      <c r="T45" s="73" t="e">
        <f t="shared" si="30"/>
        <v>#VALUE!</v>
      </c>
      <c r="U45" s="74" t="e">
        <f t="shared" si="31"/>
        <v>#VALUE!</v>
      </c>
      <c r="V45" s="74" t="e">
        <f t="shared" si="32"/>
        <v>#VALUE!</v>
      </c>
      <c r="W45" s="74" t="e">
        <f t="shared" si="33"/>
        <v>#VALUE!</v>
      </c>
      <c r="X45" s="75" t="e">
        <f t="shared" si="34"/>
        <v>#VALUE!</v>
      </c>
      <c r="Y45" s="6" t="e">
        <f>SUMIF('Лист 1'!#REF!,Y$2,'Лист 1'!#REF!)</f>
        <v>#REF!</v>
      </c>
      <c r="Z45" s="5" t="e">
        <f>SUMIF('Лист 1'!#REF!,Z$2,'Лист 1'!#REF!)</f>
        <v>#REF!</v>
      </c>
      <c r="AA45" s="5" t="e">
        <f>SUMIF('Лист 1'!#REF!,AA$2,'Лист 1'!#REF!)</f>
        <v>#REF!</v>
      </c>
      <c r="AB45" s="5" t="e">
        <f>SUMIF('Лист 1'!#REF!,AB$2,'Лист 1'!#REF!)</f>
        <v>#REF!</v>
      </c>
      <c r="AC45" s="7" t="e">
        <f t="shared" si="35"/>
        <v>#REF!</v>
      </c>
      <c r="AD45" s="73" t="e">
        <f t="shared" si="36"/>
        <v>#REF!</v>
      </c>
      <c r="AE45" s="74" t="e">
        <f t="shared" si="37"/>
        <v>#REF!</v>
      </c>
      <c r="AF45" s="74" t="e">
        <f t="shared" si="38"/>
        <v>#REF!</v>
      </c>
      <c r="AG45" s="74" t="e">
        <f t="shared" si="39"/>
        <v>#REF!</v>
      </c>
      <c r="AH45" s="75" t="e">
        <f t="shared" si="40"/>
        <v>#REF!</v>
      </c>
      <c r="AI45" s="73" t="e">
        <f t="shared" si="41"/>
        <v>#VALUE!</v>
      </c>
      <c r="AJ45" s="74" t="e">
        <f t="shared" si="42"/>
        <v>#VALUE!</v>
      </c>
      <c r="AK45" s="74" t="e">
        <f t="shared" si="43"/>
        <v>#VALUE!</v>
      </c>
      <c r="AL45" s="74" t="e">
        <f t="shared" si="44"/>
        <v>#VALUE!</v>
      </c>
      <c r="AM45" s="75" t="e">
        <f t="shared" si="45"/>
        <v>#VALUE!</v>
      </c>
    </row>
    <row r="46" spans="1:39" outlineLevel="1" x14ac:dyDescent="0.25">
      <c r="A46" s="69"/>
      <c r="B46" s="36" t="s">
        <v>60</v>
      </c>
      <c r="C46" s="4" t="s">
        <v>145</v>
      </c>
      <c r="D46" s="8">
        <v>18.929483999999999</v>
      </c>
      <c r="E46" s="6" t="e">
        <v>#VALUE!</v>
      </c>
      <c r="F46" s="5" t="e">
        <v>#VALUE!</v>
      </c>
      <c r="G46" s="5" t="e">
        <v>#VALUE!</v>
      </c>
      <c r="H46" s="5" t="e">
        <v>#VALUE!</v>
      </c>
      <c r="I46" s="7" t="e">
        <f t="shared" si="23"/>
        <v>#VALUE!</v>
      </c>
      <c r="J46" s="84" t="e">
        <f t="shared" si="24"/>
        <v>#VALUE!</v>
      </c>
      <c r="K46" s="74" t="e">
        <f t="shared" si="25"/>
        <v>#VALUE!</v>
      </c>
      <c r="L46" s="74" t="e">
        <f t="shared" si="26"/>
        <v>#VALUE!</v>
      </c>
      <c r="M46" s="74" t="e">
        <f t="shared" si="27"/>
        <v>#VALUE!</v>
      </c>
      <c r="N46" s="85" t="e">
        <f t="shared" si="28"/>
        <v>#VALUE!</v>
      </c>
      <c r="O46" s="6" t="e">
        <v>#VALUE!</v>
      </c>
      <c r="P46" s="5" t="e">
        <v>#VALUE!</v>
      </c>
      <c r="Q46" s="5" t="e">
        <v>#VALUE!</v>
      </c>
      <c r="R46" s="5" t="e">
        <v>#VALUE!</v>
      </c>
      <c r="S46" s="7" t="e">
        <f t="shared" si="29"/>
        <v>#VALUE!</v>
      </c>
      <c r="T46" s="73" t="e">
        <f t="shared" si="30"/>
        <v>#VALUE!</v>
      </c>
      <c r="U46" s="74" t="e">
        <f t="shared" si="31"/>
        <v>#VALUE!</v>
      </c>
      <c r="V46" s="74" t="e">
        <f t="shared" si="32"/>
        <v>#VALUE!</v>
      </c>
      <c r="W46" s="74" t="e">
        <f t="shared" si="33"/>
        <v>#VALUE!</v>
      </c>
      <c r="X46" s="75" t="e">
        <f t="shared" si="34"/>
        <v>#VALUE!</v>
      </c>
      <c r="Y46" s="6" t="e">
        <f>SUMIF('Лист 1'!#REF!,Y$2,'Лист 1'!#REF!)</f>
        <v>#REF!</v>
      </c>
      <c r="Z46" s="5" t="e">
        <f>SUMIF('Лист 1'!#REF!,Z$2,'Лист 1'!#REF!)</f>
        <v>#REF!</v>
      </c>
      <c r="AA46" s="5" t="e">
        <f>SUMIF('Лист 1'!#REF!,AA$2,'Лист 1'!#REF!)</f>
        <v>#REF!</v>
      </c>
      <c r="AB46" s="5" t="e">
        <f>SUMIF('Лист 1'!#REF!,AB$2,'Лист 1'!#REF!)</f>
        <v>#REF!</v>
      </c>
      <c r="AC46" s="7" t="e">
        <f t="shared" si="35"/>
        <v>#REF!</v>
      </c>
      <c r="AD46" s="73" t="e">
        <f t="shared" si="36"/>
        <v>#REF!</v>
      </c>
      <c r="AE46" s="74" t="e">
        <f t="shared" si="37"/>
        <v>#REF!</v>
      </c>
      <c r="AF46" s="74" t="e">
        <f t="shared" si="38"/>
        <v>#REF!</v>
      </c>
      <c r="AG46" s="74" t="e">
        <f t="shared" si="39"/>
        <v>#REF!</v>
      </c>
      <c r="AH46" s="75" t="e">
        <f t="shared" si="40"/>
        <v>#REF!</v>
      </c>
      <c r="AI46" s="73" t="e">
        <f t="shared" si="41"/>
        <v>#VALUE!</v>
      </c>
      <c r="AJ46" s="74" t="e">
        <f t="shared" si="42"/>
        <v>#VALUE!</v>
      </c>
      <c r="AK46" s="74" t="e">
        <f t="shared" si="43"/>
        <v>#VALUE!</v>
      </c>
      <c r="AL46" s="74" t="e">
        <f t="shared" si="44"/>
        <v>#VALUE!</v>
      </c>
      <c r="AM46" s="75" t="e">
        <f t="shared" si="45"/>
        <v>#VALUE!</v>
      </c>
    </row>
    <row r="47" spans="1:39" outlineLevel="1" x14ac:dyDescent="0.25">
      <c r="A47" s="69"/>
      <c r="B47" s="36" t="s">
        <v>61</v>
      </c>
      <c r="C47" s="4" t="s">
        <v>146</v>
      </c>
      <c r="D47" s="8">
        <v>10.993762500000001</v>
      </c>
      <c r="E47" s="6" t="e">
        <v>#VALUE!</v>
      </c>
      <c r="F47" s="5" t="e">
        <v>#VALUE!</v>
      </c>
      <c r="G47" s="5" t="e">
        <v>#VALUE!</v>
      </c>
      <c r="H47" s="5" t="e">
        <v>#VALUE!</v>
      </c>
      <c r="I47" s="7" t="e">
        <f t="shared" si="23"/>
        <v>#VALUE!</v>
      </c>
      <c r="J47" s="84" t="e">
        <f t="shared" si="24"/>
        <v>#VALUE!</v>
      </c>
      <c r="K47" s="74" t="e">
        <f t="shared" si="25"/>
        <v>#VALUE!</v>
      </c>
      <c r="L47" s="74" t="e">
        <f t="shared" si="26"/>
        <v>#VALUE!</v>
      </c>
      <c r="M47" s="74" t="e">
        <f t="shared" si="27"/>
        <v>#VALUE!</v>
      </c>
      <c r="N47" s="85" t="e">
        <f t="shared" si="28"/>
        <v>#VALUE!</v>
      </c>
      <c r="O47" s="6" t="e">
        <v>#VALUE!</v>
      </c>
      <c r="P47" s="5" t="e">
        <v>#VALUE!</v>
      </c>
      <c r="Q47" s="5" t="e">
        <v>#VALUE!</v>
      </c>
      <c r="R47" s="5" t="e">
        <v>#VALUE!</v>
      </c>
      <c r="S47" s="7" t="e">
        <f t="shared" si="29"/>
        <v>#VALUE!</v>
      </c>
      <c r="T47" s="73" t="e">
        <f t="shared" si="30"/>
        <v>#VALUE!</v>
      </c>
      <c r="U47" s="74" t="e">
        <f t="shared" si="31"/>
        <v>#VALUE!</v>
      </c>
      <c r="V47" s="74" t="e">
        <f t="shared" si="32"/>
        <v>#VALUE!</v>
      </c>
      <c r="W47" s="74" t="e">
        <f t="shared" si="33"/>
        <v>#VALUE!</v>
      </c>
      <c r="X47" s="75" t="e">
        <f t="shared" si="34"/>
        <v>#VALUE!</v>
      </c>
      <c r="Y47" s="6" t="e">
        <f>SUMIF('Лист 1'!#REF!,Y$2,'Лист 1'!#REF!)</f>
        <v>#REF!</v>
      </c>
      <c r="Z47" s="5" t="e">
        <f>SUMIF('Лист 1'!#REF!,Z$2,'Лист 1'!#REF!)</f>
        <v>#REF!</v>
      </c>
      <c r="AA47" s="5" t="e">
        <f>SUMIF('Лист 1'!#REF!,AA$2,'Лист 1'!#REF!)</f>
        <v>#REF!</v>
      </c>
      <c r="AB47" s="5" t="e">
        <f>SUMIF('Лист 1'!#REF!,AB$2,'Лист 1'!#REF!)</f>
        <v>#REF!</v>
      </c>
      <c r="AC47" s="7" t="e">
        <f t="shared" si="35"/>
        <v>#REF!</v>
      </c>
      <c r="AD47" s="73" t="e">
        <f t="shared" si="36"/>
        <v>#REF!</v>
      </c>
      <c r="AE47" s="74" t="e">
        <f t="shared" si="37"/>
        <v>#REF!</v>
      </c>
      <c r="AF47" s="74" t="e">
        <f t="shared" si="38"/>
        <v>#REF!</v>
      </c>
      <c r="AG47" s="74" t="e">
        <f t="shared" si="39"/>
        <v>#REF!</v>
      </c>
      <c r="AH47" s="75" t="e">
        <f t="shared" si="40"/>
        <v>#REF!</v>
      </c>
      <c r="AI47" s="73" t="e">
        <f t="shared" si="41"/>
        <v>#VALUE!</v>
      </c>
      <c r="AJ47" s="74" t="e">
        <f t="shared" si="42"/>
        <v>#VALUE!</v>
      </c>
      <c r="AK47" s="74" t="e">
        <f t="shared" si="43"/>
        <v>#VALUE!</v>
      </c>
      <c r="AL47" s="74" t="e">
        <f t="shared" si="44"/>
        <v>#VALUE!</v>
      </c>
      <c r="AM47" s="75" t="e">
        <f t="shared" si="45"/>
        <v>#VALUE!</v>
      </c>
    </row>
    <row r="48" spans="1:39" outlineLevel="1" x14ac:dyDescent="0.25">
      <c r="A48" s="69"/>
      <c r="B48" s="36" t="s">
        <v>62</v>
      </c>
      <c r="C48" s="4" t="s">
        <v>146</v>
      </c>
      <c r="D48" s="8">
        <v>10.993762500000001</v>
      </c>
      <c r="E48" s="6" t="e">
        <v>#VALUE!</v>
      </c>
      <c r="F48" s="5" t="e">
        <v>#VALUE!</v>
      </c>
      <c r="G48" s="5" t="e">
        <v>#VALUE!</v>
      </c>
      <c r="H48" s="5" t="e">
        <v>#VALUE!</v>
      </c>
      <c r="I48" s="7" t="e">
        <f t="shared" si="23"/>
        <v>#VALUE!</v>
      </c>
      <c r="J48" s="84" t="e">
        <f t="shared" si="24"/>
        <v>#VALUE!</v>
      </c>
      <c r="K48" s="74" t="e">
        <f t="shared" si="25"/>
        <v>#VALUE!</v>
      </c>
      <c r="L48" s="74" t="e">
        <f t="shared" si="26"/>
        <v>#VALUE!</v>
      </c>
      <c r="M48" s="74" t="e">
        <f t="shared" si="27"/>
        <v>#VALUE!</v>
      </c>
      <c r="N48" s="85" t="e">
        <f t="shared" si="28"/>
        <v>#VALUE!</v>
      </c>
      <c r="O48" s="6" t="e">
        <v>#VALUE!</v>
      </c>
      <c r="P48" s="5" t="e">
        <v>#VALUE!</v>
      </c>
      <c r="Q48" s="5" t="e">
        <v>#VALUE!</v>
      </c>
      <c r="R48" s="5" t="e">
        <v>#VALUE!</v>
      </c>
      <c r="S48" s="7" t="e">
        <f t="shared" si="29"/>
        <v>#VALUE!</v>
      </c>
      <c r="T48" s="73" t="e">
        <f t="shared" si="30"/>
        <v>#VALUE!</v>
      </c>
      <c r="U48" s="74" t="e">
        <f t="shared" si="31"/>
        <v>#VALUE!</v>
      </c>
      <c r="V48" s="74" t="e">
        <f t="shared" si="32"/>
        <v>#VALUE!</v>
      </c>
      <c r="W48" s="74" t="e">
        <f t="shared" si="33"/>
        <v>#VALUE!</v>
      </c>
      <c r="X48" s="75" t="e">
        <f t="shared" si="34"/>
        <v>#VALUE!</v>
      </c>
      <c r="Y48" s="6" t="e">
        <f>SUMIF('Лист 1'!#REF!,Y$2,'Лист 1'!#REF!)</f>
        <v>#REF!</v>
      </c>
      <c r="Z48" s="5" t="e">
        <f>SUMIF('Лист 1'!#REF!,Z$2,'Лист 1'!#REF!)</f>
        <v>#REF!</v>
      </c>
      <c r="AA48" s="5" t="e">
        <f>SUMIF('Лист 1'!#REF!,AA$2,'Лист 1'!#REF!)</f>
        <v>#REF!</v>
      </c>
      <c r="AB48" s="5" t="e">
        <f>SUMIF('Лист 1'!#REF!,AB$2,'Лист 1'!#REF!)</f>
        <v>#REF!</v>
      </c>
      <c r="AC48" s="7" t="e">
        <f t="shared" si="35"/>
        <v>#REF!</v>
      </c>
      <c r="AD48" s="73" t="e">
        <f t="shared" si="36"/>
        <v>#REF!</v>
      </c>
      <c r="AE48" s="74" t="e">
        <f t="shared" si="37"/>
        <v>#REF!</v>
      </c>
      <c r="AF48" s="74" t="e">
        <f t="shared" si="38"/>
        <v>#REF!</v>
      </c>
      <c r="AG48" s="74" t="e">
        <f t="shared" si="39"/>
        <v>#REF!</v>
      </c>
      <c r="AH48" s="75" t="e">
        <f t="shared" si="40"/>
        <v>#REF!</v>
      </c>
      <c r="AI48" s="73" t="e">
        <f t="shared" si="41"/>
        <v>#VALUE!</v>
      </c>
      <c r="AJ48" s="74" t="e">
        <f t="shared" si="42"/>
        <v>#VALUE!</v>
      </c>
      <c r="AK48" s="74" t="e">
        <f t="shared" si="43"/>
        <v>#VALUE!</v>
      </c>
      <c r="AL48" s="74" t="e">
        <f t="shared" si="44"/>
        <v>#VALUE!</v>
      </c>
      <c r="AM48" s="75" t="e">
        <f t="shared" si="45"/>
        <v>#VALUE!</v>
      </c>
    </row>
    <row r="49" spans="1:39" outlineLevel="1" x14ac:dyDescent="0.25">
      <c r="A49" s="69"/>
      <c r="B49" s="36" t="s">
        <v>63</v>
      </c>
      <c r="C49" s="4" t="s">
        <v>142</v>
      </c>
      <c r="D49" s="8">
        <v>11.756376450000005</v>
      </c>
      <c r="E49" s="6" t="e">
        <v>#VALUE!</v>
      </c>
      <c r="F49" s="5" t="e">
        <v>#VALUE!</v>
      </c>
      <c r="G49" s="5" t="e">
        <v>#VALUE!</v>
      </c>
      <c r="H49" s="5" t="e">
        <v>#VALUE!</v>
      </c>
      <c r="I49" s="7" t="e">
        <f t="shared" si="23"/>
        <v>#VALUE!</v>
      </c>
      <c r="J49" s="84" t="e">
        <f t="shared" si="24"/>
        <v>#VALUE!</v>
      </c>
      <c r="K49" s="74" t="e">
        <f t="shared" si="25"/>
        <v>#VALUE!</v>
      </c>
      <c r="L49" s="74" t="e">
        <f t="shared" si="26"/>
        <v>#VALUE!</v>
      </c>
      <c r="M49" s="74" t="e">
        <f t="shared" si="27"/>
        <v>#VALUE!</v>
      </c>
      <c r="N49" s="85" t="e">
        <f t="shared" si="28"/>
        <v>#VALUE!</v>
      </c>
      <c r="O49" s="6" t="e">
        <v>#VALUE!</v>
      </c>
      <c r="P49" s="5" t="e">
        <v>#VALUE!</v>
      </c>
      <c r="Q49" s="5" t="e">
        <v>#VALUE!</v>
      </c>
      <c r="R49" s="5" t="e">
        <v>#VALUE!</v>
      </c>
      <c r="S49" s="7" t="e">
        <f t="shared" si="29"/>
        <v>#VALUE!</v>
      </c>
      <c r="T49" s="73" t="e">
        <f t="shared" si="30"/>
        <v>#VALUE!</v>
      </c>
      <c r="U49" s="74" t="e">
        <f t="shared" si="31"/>
        <v>#VALUE!</v>
      </c>
      <c r="V49" s="74" t="e">
        <f t="shared" si="32"/>
        <v>#VALUE!</v>
      </c>
      <c r="W49" s="74" t="e">
        <f t="shared" si="33"/>
        <v>#VALUE!</v>
      </c>
      <c r="X49" s="75" t="e">
        <f t="shared" si="34"/>
        <v>#VALUE!</v>
      </c>
      <c r="Y49" s="6" t="e">
        <f>SUMIF('Лист 1'!#REF!,Y$2,'Лист 1'!#REF!)</f>
        <v>#REF!</v>
      </c>
      <c r="Z49" s="5" t="e">
        <f>SUMIF('Лист 1'!#REF!,Z$2,'Лист 1'!#REF!)</f>
        <v>#REF!</v>
      </c>
      <c r="AA49" s="5" t="e">
        <f>SUMIF('Лист 1'!#REF!,AA$2,'Лист 1'!#REF!)</f>
        <v>#REF!</v>
      </c>
      <c r="AB49" s="5" t="e">
        <f>SUMIF('Лист 1'!#REF!,AB$2,'Лист 1'!#REF!)</f>
        <v>#REF!</v>
      </c>
      <c r="AC49" s="7" t="e">
        <f t="shared" si="35"/>
        <v>#REF!</v>
      </c>
      <c r="AD49" s="73" t="e">
        <f t="shared" si="36"/>
        <v>#REF!</v>
      </c>
      <c r="AE49" s="74" t="e">
        <f t="shared" si="37"/>
        <v>#REF!</v>
      </c>
      <c r="AF49" s="74" t="e">
        <f t="shared" si="38"/>
        <v>#REF!</v>
      </c>
      <c r="AG49" s="74" t="e">
        <f t="shared" si="39"/>
        <v>#REF!</v>
      </c>
      <c r="AH49" s="75" t="e">
        <f t="shared" si="40"/>
        <v>#REF!</v>
      </c>
      <c r="AI49" s="73" t="e">
        <f t="shared" si="41"/>
        <v>#VALUE!</v>
      </c>
      <c r="AJ49" s="74" t="e">
        <f t="shared" si="42"/>
        <v>#VALUE!</v>
      </c>
      <c r="AK49" s="74" t="e">
        <f t="shared" si="43"/>
        <v>#VALUE!</v>
      </c>
      <c r="AL49" s="74" t="e">
        <f t="shared" si="44"/>
        <v>#VALUE!</v>
      </c>
      <c r="AM49" s="75" t="e">
        <f t="shared" si="45"/>
        <v>#VALUE!</v>
      </c>
    </row>
    <row r="50" spans="1:39" outlineLevel="1" x14ac:dyDescent="0.25">
      <c r="A50" s="69"/>
      <c r="B50" s="36" t="s">
        <v>66</v>
      </c>
      <c r="C50" s="4" t="s">
        <v>143</v>
      </c>
      <c r="D50" s="8">
        <v>10.885533750000002</v>
      </c>
      <c r="E50" s="6" t="e">
        <v>#VALUE!</v>
      </c>
      <c r="F50" s="5" t="e">
        <v>#VALUE!</v>
      </c>
      <c r="G50" s="5" t="e">
        <v>#VALUE!</v>
      </c>
      <c r="H50" s="5" t="e">
        <v>#VALUE!</v>
      </c>
      <c r="I50" s="7" t="e">
        <f t="shared" si="23"/>
        <v>#VALUE!</v>
      </c>
      <c r="J50" s="84" t="e">
        <f t="shared" si="24"/>
        <v>#VALUE!</v>
      </c>
      <c r="K50" s="74" t="e">
        <f t="shared" si="25"/>
        <v>#VALUE!</v>
      </c>
      <c r="L50" s="74" t="e">
        <f t="shared" si="26"/>
        <v>#VALUE!</v>
      </c>
      <c r="M50" s="74" t="e">
        <f t="shared" si="27"/>
        <v>#VALUE!</v>
      </c>
      <c r="N50" s="85" t="e">
        <f t="shared" si="28"/>
        <v>#VALUE!</v>
      </c>
      <c r="O50" s="6" t="e">
        <v>#VALUE!</v>
      </c>
      <c r="P50" s="5" t="e">
        <v>#VALUE!</v>
      </c>
      <c r="Q50" s="5" t="e">
        <v>#VALUE!</v>
      </c>
      <c r="R50" s="5" t="e">
        <v>#VALUE!</v>
      </c>
      <c r="S50" s="7" t="e">
        <f t="shared" si="29"/>
        <v>#VALUE!</v>
      </c>
      <c r="T50" s="73" t="e">
        <f t="shared" si="30"/>
        <v>#VALUE!</v>
      </c>
      <c r="U50" s="74" t="e">
        <f t="shared" si="31"/>
        <v>#VALUE!</v>
      </c>
      <c r="V50" s="74" t="e">
        <f t="shared" si="32"/>
        <v>#VALUE!</v>
      </c>
      <c r="W50" s="74" t="e">
        <f t="shared" si="33"/>
        <v>#VALUE!</v>
      </c>
      <c r="X50" s="75" t="e">
        <f t="shared" si="34"/>
        <v>#VALUE!</v>
      </c>
      <c r="Y50" s="6" t="e">
        <f>SUMIF('Лист 1'!#REF!,Y$2,'Лист 1'!#REF!)</f>
        <v>#REF!</v>
      </c>
      <c r="Z50" s="5" t="e">
        <f>SUMIF('Лист 1'!#REF!,Z$2,'Лист 1'!#REF!)</f>
        <v>#REF!</v>
      </c>
      <c r="AA50" s="5" t="e">
        <f>SUMIF('Лист 1'!#REF!,AA$2,'Лист 1'!#REF!)</f>
        <v>#REF!</v>
      </c>
      <c r="AB50" s="5" t="e">
        <f>SUMIF('Лист 1'!#REF!,AB$2,'Лист 1'!#REF!)</f>
        <v>#REF!</v>
      </c>
      <c r="AC50" s="7" t="e">
        <f t="shared" si="35"/>
        <v>#REF!</v>
      </c>
      <c r="AD50" s="73" t="e">
        <f t="shared" si="36"/>
        <v>#REF!</v>
      </c>
      <c r="AE50" s="74" t="e">
        <f t="shared" si="37"/>
        <v>#REF!</v>
      </c>
      <c r="AF50" s="74" t="e">
        <f t="shared" si="38"/>
        <v>#REF!</v>
      </c>
      <c r="AG50" s="74" t="e">
        <f t="shared" si="39"/>
        <v>#REF!</v>
      </c>
      <c r="AH50" s="75" t="e">
        <f t="shared" si="40"/>
        <v>#REF!</v>
      </c>
      <c r="AI50" s="73" t="e">
        <f t="shared" si="41"/>
        <v>#VALUE!</v>
      </c>
      <c r="AJ50" s="74" t="e">
        <f t="shared" si="42"/>
        <v>#VALUE!</v>
      </c>
      <c r="AK50" s="74" t="e">
        <f t="shared" si="43"/>
        <v>#VALUE!</v>
      </c>
      <c r="AL50" s="74" t="e">
        <f t="shared" si="44"/>
        <v>#VALUE!</v>
      </c>
      <c r="AM50" s="75" t="e">
        <f t="shared" si="45"/>
        <v>#VALUE!</v>
      </c>
    </row>
    <row r="51" spans="1:39" outlineLevel="1" x14ac:dyDescent="0.25">
      <c r="A51" s="69"/>
      <c r="B51" s="36" t="s">
        <v>64</v>
      </c>
      <c r="C51" s="4" t="s">
        <v>142</v>
      </c>
      <c r="D51" s="8">
        <v>11.756376450000005</v>
      </c>
      <c r="E51" s="6" t="e">
        <v>#VALUE!</v>
      </c>
      <c r="F51" s="5" t="e">
        <v>#VALUE!</v>
      </c>
      <c r="G51" s="5" t="e">
        <v>#VALUE!</v>
      </c>
      <c r="H51" s="5" t="e">
        <v>#VALUE!</v>
      </c>
      <c r="I51" s="7" t="e">
        <f t="shared" si="23"/>
        <v>#VALUE!</v>
      </c>
      <c r="J51" s="84" t="e">
        <f t="shared" si="24"/>
        <v>#VALUE!</v>
      </c>
      <c r="K51" s="74" t="e">
        <f t="shared" si="25"/>
        <v>#VALUE!</v>
      </c>
      <c r="L51" s="74" t="e">
        <f t="shared" si="26"/>
        <v>#VALUE!</v>
      </c>
      <c r="M51" s="74" t="e">
        <f t="shared" si="27"/>
        <v>#VALUE!</v>
      </c>
      <c r="N51" s="85" t="e">
        <f t="shared" si="28"/>
        <v>#VALUE!</v>
      </c>
      <c r="O51" s="6" t="e">
        <v>#VALUE!</v>
      </c>
      <c r="P51" s="5" t="e">
        <v>#VALUE!</v>
      </c>
      <c r="Q51" s="5" t="e">
        <v>#VALUE!</v>
      </c>
      <c r="R51" s="5" t="e">
        <v>#VALUE!</v>
      </c>
      <c r="S51" s="7" t="e">
        <f t="shared" si="29"/>
        <v>#VALUE!</v>
      </c>
      <c r="T51" s="73" t="e">
        <f t="shared" si="30"/>
        <v>#VALUE!</v>
      </c>
      <c r="U51" s="74" t="e">
        <f t="shared" si="31"/>
        <v>#VALUE!</v>
      </c>
      <c r="V51" s="74" t="e">
        <f t="shared" si="32"/>
        <v>#VALUE!</v>
      </c>
      <c r="W51" s="74" t="e">
        <f t="shared" si="33"/>
        <v>#VALUE!</v>
      </c>
      <c r="X51" s="75" t="e">
        <f t="shared" si="34"/>
        <v>#VALUE!</v>
      </c>
      <c r="Y51" s="6" t="e">
        <f>SUMIF('Лист 1'!#REF!,Y$2,'Лист 1'!#REF!)</f>
        <v>#REF!</v>
      </c>
      <c r="Z51" s="5" t="e">
        <f>SUMIF('Лист 1'!#REF!,Z$2,'Лист 1'!#REF!)</f>
        <v>#REF!</v>
      </c>
      <c r="AA51" s="5" t="e">
        <f>SUMIF('Лист 1'!#REF!,AA$2,'Лист 1'!#REF!)</f>
        <v>#REF!</v>
      </c>
      <c r="AB51" s="5" t="e">
        <f>SUMIF('Лист 1'!#REF!,AB$2,'Лист 1'!#REF!)</f>
        <v>#REF!</v>
      </c>
      <c r="AC51" s="7" t="e">
        <f t="shared" si="35"/>
        <v>#REF!</v>
      </c>
      <c r="AD51" s="73" t="e">
        <f t="shared" si="36"/>
        <v>#REF!</v>
      </c>
      <c r="AE51" s="74" t="e">
        <f t="shared" si="37"/>
        <v>#REF!</v>
      </c>
      <c r="AF51" s="74" t="e">
        <f t="shared" si="38"/>
        <v>#REF!</v>
      </c>
      <c r="AG51" s="74" t="e">
        <f t="shared" si="39"/>
        <v>#REF!</v>
      </c>
      <c r="AH51" s="75" t="e">
        <f t="shared" si="40"/>
        <v>#REF!</v>
      </c>
      <c r="AI51" s="73" t="e">
        <f t="shared" si="41"/>
        <v>#VALUE!</v>
      </c>
      <c r="AJ51" s="74" t="e">
        <f t="shared" si="42"/>
        <v>#VALUE!</v>
      </c>
      <c r="AK51" s="74" t="e">
        <f t="shared" si="43"/>
        <v>#VALUE!</v>
      </c>
      <c r="AL51" s="74" t="e">
        <f t="shared" si="44"/>
        <v>#VALUE!</v>
      </c>
      <c r="AM51" s="75" t="e">
        <f t="shared" si="45"/>
        <v>#VALUE!</v>
      </c>
    </row>
    <row r="52" spans="1:39" outlineLevel="1" x14ac:dyDescent="0.25">
      <c r="A52" s="69"/>
      <c r="B52" s="36" t="s">
        <v>103</v>
      </c>
      <c r="C52" s="4" t="s">
        <v>144</v>
      </c>
      <c r="D52" s="8">
        <v>16.253054999999996</v>
      </c>
      <c r="E52" s="6" t="e">
        <v>#VALUE!</v>
      </c>
      <c r="F52" s="5" t="e">
        <v>#VALUE!</v>
      </c>
      <c r="G52" s="5" t="e">
        <v>#VALUE!</v>
      </c>
      <c r="H52" s="5" t="e">
        <v>#VALUE!</v>
      </c>
      <c r="I52" s="7" t="e">
        <f t="shared" si="23"/>
        <v>#VALUE!</v>
      </c>
      <c r="J52" s="84" t="e">
        <f t="shared" si="24"/>
        <v>#VALUE!</v>
      </c>
      <c r="K52" s="74" t="e">
        <f t="shared" si="25"/>
        <v>#VALUE!</v>
      </c>
      <c r="L52" s="74" t="e">
        <f t="shared" si="26"/>
        <v>#VALUE!</v>
      </c>
      <c r="M52" s="74" t="e">
        <f t="shared" si="27"/>
        <v>#VALUE!</v>
      </c>
      <c r="N52" s="85" t="e">
        <f t="shared" si="28"/>
        <v>#VALUE!</v>
      </c>
      <c r="O52" s="6" t="e">
        <v>#VALUE!</v>
      </c>
      <c r="P52" s="5" t="e">
        <v>#VALUE!</v>
      </c>
      <c r="Q52" s="5" t="e">
        <v>#VALUE!</v>
      </c>
      <c r="R52" s="5" t="e">
        <v>#VALUE!</v>
      </c>
      <c r="S52" s="7" t="e">
        <f t="shared" si="29"/>
        <v>#VALUE!</v>
      </c>
      <c r="T52" s="73" t="e">
        <f t="shared" si="30"/>
        <v>#VALUE!</v>
      </c>
      <c r="U52" s="74" t="e">
        <f t="shared" si="31"/>
        <v>#VALUE!</v>
      </c>
      <c r="V52" s="74" t="e">
        <f t="shared" si="32"/>
        <v>#VALUE!</v>
      </c>
      <c r="W52" s="74" t="e">
        <f t="shared" si="33"/>
        <v>#VALUE!</v>
      </c>
      <c r="X52" s="75" t="e">
        <f t="shared" si="34"/>
        <v>#VALUE!</v>
      </c>
      <c r="Y52" s="6" t="e">
        <f>SUMIF('Лист 1'!#REF!,Y$2,'Лист 1'!#REF!)</f>
        <v>#REF!</v>
      </c>
      <c r="Z52" s="5" t="e">
        <f>SUMIF('Лист 1'!#REF!,Z$2,'Лист 1'!#REF!)</f>
        <v>#REF!</v>
      </c>
      <c r="AA52" s="5" t="e">
        <f>SUMIF('Лист 1'!#REF!,AA$2,'Лист 1'!#REF!)</f>
        <v>#REF!</v>
      </c>
      <c r="AB52" s="5" t="e">
        <f>SUMIF('Лист 1'!#REF!,AB$2,'Лист 1'!#REF!)</f>
        <v>#REF!</v>
      </c>
      <c r="AC52" s="7" t="e">
        <f t="shared" si="35"/>
        <v>#REF!</v>
      </c>
      <c r="AD52" s="73" t="e">
        <f t="shared" si="36"/>
        <v>#REF!</v>
      </c>
      <c r="AE52" s="74" t="e">
        <f t="shared" si="37"/>
        <v>#REF!</v>
      </c>
      <c r="AF52" s="74" t="e">
        <f t="shared" si="38"/>
        <v>#REF!</v>
      </c>
      <c r="AG52" s="74" t="e">
        <f t="shared" si="39"/>
        <v>#REF!</v>
      </c>
      <c r="AH52" s="75" t="e">
        <f t="shared" si="40"/>
        <v>#REF!</v>
      </c>
      <c r="AI52" s="73" t="e">
        <f t="shared" si="41"/>
        <v>#VALUE!</v>
      </c>
      <c r="AJ52" s="74" t="e">
        <f t="shared" si="42"/>
        <v>#VALUE!</v>
      </c>
      <c r="AK52" s="74" t="e">
        <f t="shared" si="43"/>
        <v>#VALUE!</v>
      </c>
      <c r="AL52" s="74" t="e">
        <f t="shared" si="44"/>
        <v>#VALUE!</v>
      </c>
      <c r="AM52" s="75" t="e">
        <f t="shared" si="45"/>
        <v>#VALUE!</v>
      </c>
    </row>
    <row r="53" spans="1:39" outlineLevel="1" x14ac:dyDescent="0.25">
      <c r="A53" s="69"/>
      <c r="B53" s="36" t="s">
        <v>68</v>
      </c>
      <c r="C53" s="4" t="s">
        <v>145</v>
      </c>
      <c r="D53" s="8">
        <v>25.239311999999998</v>
      </c>
      <c r="E53" s="6" t="e">
        <v>#VALUE!</v>
      </c>
      <c r="F53" s="5" t="e">
        <v>#VALUE!</v>
      </c>
      <c r="G53" s="5" t="e">
        <v>#VALUE!</v>
      </c>
      <c r="H53" s="5" t="e">
        <v>#VALUE!</v>
      </c>
      <c r="I53" s="7" t="e">
        <f t="shared" si="23"/>
        <v>#VALUE!</v>
      </c>
      <c r="J53" s="84" t="e">
        <f t="shared" si="24"/>
        <v>#VALUE!</v>
      </c>
      <c r="K53" s="74" t="e">
        <f t="shared" si="25"/>
        <v>#VALUE!</v>
      </c>
      <c r="L53" s="74" t="e">
        <f t="shared" si="26"/>
        <v>#VALUE!</v>
      </c>
      <c r="M53" s="74" t="e">
        <f t="shared" si="27"/>
        <v>#VALUE!</v>
      </c>
      <c r="N53" s="85" t="e">
        <f t="shared" si="28"/>
        <v>#VALUE!</v>
      </c>
      <c r="O53" s="6" t="e">
        <v>#VALUE!</v>
      </c>
      <c r="P53" s="5" t="e">
        <v>#VALUE!</v>
      </c>
      <c r="Q53" s="5" t="e">
        <v>#VALUE!</v>
      </c>
      <c r="R53" s="5" t="e">
        <v>#VALUE!</v>
      </c>
      <c r="S53" s="7" t="e">
        <f t="shared" si="29"/>
        <v>#VALUE!</v>
      </c>
      <c r="T53" s="73" t="e">
        <f t="shared" si="30"/>
        <v>#VALUE!</v>
      </c>
      <c r="U53" s="74" t="e">
        <f t="shared" si="31"/>
        <v>#VALUE!</v>
      </c>
      <c r="V53" s="74" t="e">
        <f t="shared" si="32"/>
        <v>#VALUE!</v>
      </c>
      <c r="W53" s="74" t="e">
        <f t="shared" si="33"/>
        <v>#VALUE!</v>
      </c>
      <c r="X53" s="75" t="e">
        <f t="shared" si="34"/>
        <v>#VALUE!</v>
      </c>
      <c r="Y53" s="6" t="e">
        <f>SUMIF('Лист 1'!#REF!,Y$2,'Лист 1'!#REF!)</f>
        <v>#REF!</v>
      </c>
      <c r="Z53" s="5" t="e">
        <f>SUMIF('Лист 1'!#REF!,Z$2,'Лист 1'!#REF!)</f>
        <v>#REF!</v>
      </c>
      <c r="AA53" s="5" t="e">
        <f>SUMIF('Лист 1'!#REF!,AA$2,'Лист 1'!#REF!)</f>
        <v>#REF!</v>
      </c>
      <c r="AB53" s="5" t="e">
        <f>SUMIF('Лист 1'!#REF!,AB$2,'Лист 1'!#REF!)</f>
        <v>#REF!</v>
      </c>
      <c r="AC53" s="7" t="e">
        <f t="shared" si="35"/>
        <v>#REF!</v>
      </c>
      <c r="AD53" s="73" t="e">
        <f t="shared" si="36"/>
        <v>#REF!</v>
      </c>
      <c r="AE53" s="74" t="e">
        <f t="shared" si="37"/>
        <v>#REF!</v>
      </c>
      <c r="AF53" s="74" t="e">
        <f t="shared" si="38"/>
        <v>#REF!</v>
      </c>
      <c r="AG53" s="74" t="e">
        <f t="shared" si="39"/>
        <v>#REF!</v>
      </c>
      <c r="AH53" s="75" t="e">
        <f t="shared" si="40"/>
        <v>#REF!</v>
      </c>
      <c r="AI53" s="73" t="e">
        <f t="shared" si="41"/>
        <v>#VALUE!</v>
      </c>
      <c r="AJ53" s="74" t="e">
        <f t="shared" si="42"/>
        <v>#VALUE!</v>
      </c>
      <c r="AK53" s="74" t="e">
        <f t="shared" si="43"/>
        <v>#VALUE!</v>
      </c>
      <c r="AL53" s="74" t="e">
        <f t="shared" si="44"/>
        <v>#VALUE!</v>
      </c>
      <c r="AM53" s="75" t="e">
        <f t="shared" si="45"/>
        <v>#VALUE!</v>
      </c>
    </row>
    <row r="54" spans="1:39" outlineLevel="1" x14ac:dyDescent="0.25">
      <c r="A54" s="69"/>
      <c r="B54" s="36" t="s">
        <v>69</v>
      </c>
      <c r="C54" s="4" t="s">
        <v>146</v>
      </c>
      <c r="D54" s="8">
        <v>17.829262499999999</v>
      </c>
      <c r="E54" s="6" t="e">
        <v>#VALUE!</v>
      </c>
      <c r="F54" s="5" t="e">
        <v>#VALUE!</v>
      </c>
      <c r="G54" s="5" t="e">
        <v>#VALUE!</v>
      </c>
      <c r="H54" s="5" t="e">
        <v>#VALUE!</v>
      </c>
      <c r="I54" s="7" t="e">
        <f t="shared" si="23"/>
        <v>#VALUE!</v>
      </c>
      <c r="J54" s="84" t="e">
        <f t="shared" si="24"/>
        <v>#VALUE!</v>
      </c>
      <c r="K54" s="74" t="e">
        <f t="shared" si="25"/>
        <v>#VALUE!</v>
      </c>
      <c r="L54" s="74" t="e">
        <f t="shared" si="26"/>
        <v>#VALUE!</v>
      </c>
      <c r="M54" s="74" t="e">
        <f t="shared" si="27"/>
        <v>#VALUE!</v>
      </c>
      <c r="N54" s="85" t="e">
        <f t="shared" si="28"/>
        <v>#VALUE!</v>
      </c>
      <c r="O54" s="6" t="e">
        <v>#VALUE!</v>
      </c>
      <c r="P54" s="5" t="e">
        <v>#VALUE!</v>
      </c>
      <c r="Q54" s="5" t="e">
        <v>#VALUE!</v>
      </c>
      <c r="R54" s="5" t="e">
        <v>#VALUE!</v>
      </c>
      <c r="S54" s="7" t="e">
        <f t="shared" si="29"/>
        <v>#VALUE!</v>
      </c>
      <c r="T54" s="73" t="e">
        <f t="shared" si="30"/>
        <v>#VALUE!</v>
      </c>
      <c r="U54" s="74" t="e">
        <f t="shared" si="31"/>
        <v>#VALUE!</v>
      </c>
      <c r="V54" s="74" t="e">
        <f t="shared" si="32"/>
        <v>#VALUE!</v>
      </c>
      <c r="W54" s="74" t="e">
        <f t="shared" si="33"/>
        <v>#VALUE!</v>
      </c>
      <c r="X54" s="75" t="e">
        <f t="shared" si="34"/>
        <v>#VALUE!</v>
      </c>
      <c r="Y54" s="6" t="e">
        <f>SUMIF('Лист 1'!#REF!,Y$2,'Лист 1'!#REF!)</f>
        <v>#REF!</v>
      </c>
      <c r="Z54" s="5" t="e">
        <f>SUMIF('Лист 1'!#REF!,Z$2,'Лист 1'!#REF!)</f>
        <v>#REF!</v>
      </c>
      <c r="AA54" s="5" t="e">
        <f>SUMIF('Лист 1'!#REF!,AA$2,'Лист 1'!#REF!)</f>
        <v>#REF!</v>
      </c>
      <c r="AB54" s="5" t="e">
        <f>SUMIF('Лист 1'!#REF!,AB$2,'Лист 1'!#REF!)</f>
        <v>#REF!</v>
      </c>
      <c r="AC54" s="7" t="e">
        <f t="shared" si="35"/>
        <v>#REF!</v>
      </c>
      <c r="AD54" s="73" t="e">
        <f t="shared" si="36"/>
        <v>#REF!</v>
      </c>
      <c r="AE54" s="74" t="e">
        <f t="shared" si="37"/>
        <v>#REF!</v>
      </c>
      <c r="AF54" s="74" t="e">
        <f t="shared" si="38"/>
        <v>#REF!</v>
      </c>
      <c r="AG54" s="74" t="e">
        <f t="shared" si="39"/>
        <v>#REF!</v>
      </c>
      <c r="AH54" s="75" t="e">
        <f t="shared" si="40"/>
        <v>#REF!</v>
      </c>
      <c r="AI54" s="73" t="e">
        <f t="shared" si="41"/>
        <v>#VALUE!</v>
      </c>
      <c r="AJ54" s="74" t="e">
        <f t="shared" si="42"/>
        <v>#VALUE!</v>
      </c>
      <c r="AK54" s="74" t="e">
        <f t="shared" si="43"/>
        <v>#VALUE!</v>
      </c>
      <c r="AL54" s="74" t="e">
        <f t="shared" si="44"/>
        <v>#VALUE!</v>
      </c>
      <c r="AM54" s="75" t="e">
        <f t="shared" si="45"/>
        <v>#VALUE!</v>
      </c>
    </row>
    <row r="55" spans="1:39" outlineLevel="1" x14ac:dyDescent="0.25">
      <c r="A55" s="69"/>
      <c r="B55" s="36" t="s">
        <v>70</v>
      </c>
      <c r="C55" s="4" t="s">
        <v>146</v>
      </c>
      <c r="D55" s="8">
        <v>17.829262499999999</v>
      </c>
      <c r="E55" s="6" t="e">
        <v>#VALUE!</v>
      </c>
      <c r="F55" s="5" t="e">
        <v>#VALUE!</v>
      </c>
      <c r="G55" s="5" t="e">
        <v>#VALUE!</v>
      </c>
      <c r="H55" s="5" t="e">
        <v>#VALUE!</v>
      </c>
      <c r="I55" s="7" t="e">
        <f t="shared" si="23"/>
        <v>#VALUE!</v>
      </c>
      <c r="J55" s="84" t="e">
        <f t="shared" si="24"/>
        <v>#VALUE!</v>
      </c>
      <c r="K55" s="74" t="e">
        <f t="shared" si="25"/>
        <v>#VALUE!</v>
      </c>
      <c r="L55" s="74" t="e">
        <f t="shared" si="26"/>
        <v>#VALUE!</v>
      </c>
      <c r="M55" s="74" t="e">
        <f t="shared" si="27"/>
        <v>#VALUE!</v>
      </c>
      <c r="N55" s="85" t="e">
        <f t="shared" si="28"/>
        <v>#VALUE!</v>
      </c>
      <c r="O55" s="6" t="e">
        <v>#VALUE!</v>
      </c>
      <c r="P55" s="5" t="e">
        <v>#VALUE!</v>
      </c>
      <c r="Q55" s="5" t="e">
        <v>#VALUE!</v>
      </c>
      <c r="R55" s="5" t="e">
        <v>#VALUE!</v>
      </c>
      <c r="S55" s="7" t="e">
        <f t="shared" si="29"/>
        <v>#VALUE!</v>
      </c>
      <c r="T55" s="73" t="e">
        <f t="shared" si="30"/>
        <v>#VALUE!</v>
      </c>
      <c r="U55" s="74" t="e">
        <f t="shared" si="31"/>
        <v>#VALUE!</v>
      </c>
      <c r="V55" s="74" t="e">
        <f t="shared" si="32"/>
        <v>#VALUE!</v>
      </c>
      <c r="W55" s="74" t="e">
        <f t="shared" si="33"/>
        <v>#VALUE!</v>
      </c>
      <c r="X55" s="75" t="e">
        <f t="shared" si="34"/>
        <v>#VALUE!</v>
      </c>
      <c r="Y55" s="6" t="e">
        <f>SUMIF('Лист 1'!#REF!,Y$2,'Лист 1'!#REF!)</f>
        <v>#REF!</v>
      </c>
      <c r="Z55" s="5" t="e">
        <f>SUMIF('Лист 1'!#REF!,Z$2,'Лист 1'!#REF!)</f>
        <v>#REF!</v>
      </c>
      <c r="AA55" s="5" t="e">
        <f>SUMIF('Лист 1'!#REF!,AA$2,'Лист 1'!#REF!)</f>
        <v>#REF!</v>
      </c>
      <c r="AB55" s="5" t="e">
        <f>SUMIF('Лист 1'!#REF!,AB$2,'Лист 1'!#REF!)</f>
        <v>#REF!</v>
      </c>
      <c r="AC55" s="7" t="e">
        <f t="shared" si="35"/>
        <v>#REF!</v>
      </c>
      <c r="AD55" s="73" t="e">
        <f t="shared" si="36"/>
        <v>#REF!</v>
      </c>
      <c r="AE55" s="74" t="e">
        <f t="shared" si="37"/>
        <v>#REF!</v>
      </c>
      <c r="AF55" s="74" t="e">
        <f t="shared" si="38"/>
        <v>#REF!</v>
      </c>
      <c r="AG55" s="74" t="e">
        <f t="shared" si="39"/>
        <v>#REF!</v>
      </c>
      <c r="AH55" s="75" t="e">
        <f t="shared" si="40"/>
        <v>#REF!</v>
      </c>
      <c r="AI55" s="73" t="e">
        <f t="shared" si="41"/>
        <v>#VALUE!</v>
      </c>
      <c r="AJ55" s="74" t="e">
        <f t="shared" si="42"/>
        <v>#VALUE!</v>
      </c>
      <c r="AK55" s="74" t="e">
        <f t="shared" si="43"/>
        <v>#VALUE!</v>
      </c>
      <c r="AL55" s="74" t="e">
        <f t="shared" si="44"/>
        <v>#VALUE!</v>
      </c>
      <c r="AM55" s="75" t="e">
        <f t="shared" si="45"/>
        <v>#VALUE!</v>
      </c>
    </row>
    <row r="56" spans="1:39" outlineLevel="1" x14ac:dyDescent="0.25">
      <c r="A56" s="69"/>
      <c r="B56" s="36" t="s">
        <v>71</v>
      </c>
      <c r="C56" s="4" t="s">
        <v>147</v>
      </c>
      <c r="D56" s="8">
        <v>16.103850000000001</v>
      </c>
      <c r="E56" s="6" t="e">
        <v>#VALUE!</v>
      </c>
      <c r="F56" s="5" t="e">
        <v>#VALUE!</v>
      </c>
      <c r="G56" s="5" t="e">
        <v>#VALUE!</v>
      </c>
      <c r="H56" s="5" t="e">
        <v>#VALUE!</v>
      </c>
      <c r="I56" s="7" t="e">
        <f t="shared" si="23"/>
        <v>#VALUE!</v>
      </c>
      <c r="J56" s="84" t="e">
        <f t="shared" si="24"/>
        <v>#VALUE!</v>
      </c>
      <c r="K56" s="74" t="e">
        <f t="shared" si="25"/>
        <v>#VALUE!</v>
      </c>
      <c r="L56" s="74" t="e">
        <f t="shared" si="26"/>
        <v>#VALUE!</v>
      </c>
      <c r="M56" s="74" t="e">
        <f t="shared" si="27"/>
        <v>#VALUE!</v>
      </c>
      <c r="N56" s="85" t="e">
        <f t="shared" si="28"/>
        <v>#VALUE!</v>
      </c>
      <c r="O56" s="6" t="e">
        <v>#VALUE!</v>
      </c>
      <c r="P56" s="5" t="e">
        <v>#VALUE!</v>
      </c>
      <c r="Q56" s="5" t="e">
        <v>#VALUE!</v>
      </c>
      <c r="R56" s="5" t="e">
        <v>#VALUE!</v>
      </c>
      <c r="S56" s="7" t="e">
        <f t="shared" si="29"/>
        <v>#VALUE!</v>
      </c>
      <c r="T56" s="73" t="e">
        <f t="shared" si="30"/>
        <v>#VALUE!</v>
      </c>
      <c r="U56" s="74" t="e">
        <f t="shared" si="31"/>
        <v>#VALUE!</v>
      </c>
      <c r="V56" s="74" t="e">
        <f t="shared" si="32"/>
        <v>#VALUE!</v>
      </c>
      <c r="W56" s="74" t="e">
        <f t="shared" si="33"/>
        <v>#VALUE!</v>
      </c>
      <c r="X56" s="75" t="e">
        <f t="shared" si="34"/>
        <v>#VALUE!</v>
      </c>
      <c r="Y56" s="6" t="e">
        <f>SUMIF('Лист 1'!#REF!,Y$2,'Лист 1'!#REF!)</f>
        <v>#REF!</v>
      </c>
      <c r="Z56" s="5" t="e">
        <f>SUMIF('Лист 1'!#REF!,Z$2,'Лист 1'!#REF!)</f>
        <v>#REF!</v>
      </c>
      <c r="AA56" s="5" t="e">
        <f>SUMIF('Лист 1'!#REF!,AA$2,'Лист 1'!#REF!)</f>
        <v>#REF!</v>
      </c>
      <c r="AB56" s="5" t="e">
        <f>SUMIF('Лист 1'!#REF!,AB$2,'Лист 1'!#REF!)</f>
        <v>#REF!</v>
      </c>
      <c r="AC56" s="7" t="e">
        <f t="shared" si="35"/>
        <v>#REF!</v>
      </c>
      <c r="AD56" s="73" t="e">
        <f t="shared" si="36"/>
        <v>#REF!</v>
      </c>
      <c r="AE56" s="74" t="e">
        <f t="shared" si="37"/>
        <v>#REF!</v>
      </c>
      <c r="AF56" s="74" t="e">
        <f t="shared" si="38"/>
        <v>#REF!</v>
      </c>
      <c r="AG56" s="74" t="e">
        <f t="shared" si="39"/>
        <v>#REF!</v>
      </c>
      <c r="AH56" s="75" t="e">
        <f t="shared" si="40"/>
        <v>#REF!</v>
      </c>
      <c r="AI56" s="73" t="e">
        <f t="shared" si="41"/>
        <v>#VALUE!</v>
      </c>
      <c r="AJ56" s="74" t="e">
        <f t="shared" si="42"/>
        <v>#VALUE!</v>
      </c>
      <c r="AK56" s="74" t="e">
        <f t="shared" si="43"/>
        <v>#VALUE!</v>
      </c>
      <c r="AL56" s="74" t="e">
        <f t="shared" si="44"/>
        <v>#VALUE!</v>
      </c>
      <c r="AM56" s="75" t="e">
        <f t="shared" si="45"/>
        <v>#VALUE!</v>
      </c>
    </row>
    <row r="57" spans="1:39" outlineLevel="1" x14ac:dyDescent="0.25">
      <c r="A57" s="69"/>
      <c r="B57" s="36" t="s">
        <v>73</v>
      </c>
      <c r="C57" s="4" t="s">
        <v>215</v>
      </c>
      <c r="D57" s="8">
        <v>19.398237600000002</v>
      </c>
      <c r="E57" s="6" t="e">
        <v>#VALUE!</v>
      </c>
      <c r="F57" s="5" t="e">
        <v>#VALUE!</v>
      </c>
      <c r="G57" s="5" t="e">
        <v>#VALUE!</v>
      </c>
      <c r="H57" s="5" t="e">
        <v>#VALUE!</v>
      </c>
      <c r="I57" s="7" t="e">
        <f t="shared" si="23"/>
        <v>#VALUE!</v>
      </c>
      <c r="J57" s="84" t="e">
        <f t="shared" si="24"/>
        <v>#VALUE!</v>
      </c>
      <c r="K57" s="74" t="e">
        <f t="shared" si="25"/>
        <v>#VALUE!</v>
      </c>
      <c r="L57" s="74" t="e">
        <f t="shared" si="26"/>
        <v>#VALUE!</v>
      </c>
      <c r="M57" s="74" t="e">
        <f t="shared" si="27"/>
        <v>#VALUE!</v>
      </c>
      <c r="N57" s="85" t="e">
        <f t="shared" si="28"/>
        <v>#VALUE!</v>
      </c>
      <c r="O57" s="6" t="e">
        <v>#VALUE!</v>
      </c>
      <c r="P57" s="5" t="e">
        <v>#VALUE!</v>
      </c>
      <c r="Q57" s="5" t="e">
        <v>#VALUE!</v>
      </c>
      <c r="R57" s="5" t="e">
        <v>#VALUE!</v>
      </c>
      <c r="S57" s="7" t="e">
        <f t="shared" si="29"/>
        <v>#VALUE!</v>
      </c>
      <c r="T57" s="73" t="e">
        <f t="shared" si="30"/>
        <v>#VALUE!</v>
      </c>
      <c r="U57" s="74" t="e">
        <f t="shared" si="31"/>
        <v>#VALUE!</v>
      </c>
      <c r="V57" s="74" t="e">
        <f t="shared" si="32"/>
        <v>#VALUE!</v>
      </c>
      <c r="W57" s="74" t="e">
        <f t="shared" si="33"/>
        <v>#VALUE!</v>
      </c>
      <c r="X57" s="75" t="e">
        <f t="shared" si="34"/>
        <v>#VALUE!</v>
      </c>
      <c r="Y57" s="6" t="e">
        <f>SUMIF('Лист 1'!#REF!,Y$2,'Лист 1'!#REF!)</f>
        <v>#REF!</v>
      </c>
      <c r="Z57" s="5" t="e">
        <f>SUMIF('Лист 1'!#REF!,Z$2,'Лист 1'!#REF!)</f>
        <v>#REF!</v>
      </c>
      <c r="AA57" s="5" t="e">
        <f>SUMIF('Лист 1'!#REF!,AA$2,'Лист 1'!#REF!)</f>
        <v>#REF!</v>
      </c>
      <c r="AB57" s="5" t="e">
        <f>SUMIF('Лист 1'!#REF!,AB$2,'Лист 1'!#REF!)</f>
        <v>#REF!</v>
      </c>
      <c r="AC57" s="7" t="e">
        <f t="shared" si="35"/>
        <v>#REF!</v>
      </c>
      <c r="AD57" s="73" t="e">
        <f t="shared" si="36"/>
        <v>#REF!</v>
      </c>
      <c r="AE57" s="74" t="e">
        <f t="shared" si="37"/>
        <v>#REF!</v>
      </c>
      <c r="AF57" s="74" t="e">
        <f t="shared" si="38"/>
        <v>#REF!</v>
      </c>
      <c r="AG57" s="74" t="e">
        <f t="shared" si="39"/>
        <v>#REF!</v>
      </c>
      <c r="AH57" s="75" t="e">
        <f t="shared" si="40"/>
        <v>#REF!</v>
      </c>
      <c r="AI57" s="73" t="e">
        <f t="shared" si="41"/>
        <v>#VALUE!</v>
      </c>
      <c r="AJ57" s="74" t="e">
        <f t="shared" si="42"/>
        <v>#VALUE!</v>
      </c>
      <c r="AK57" s="74" t="e">
        <f t="shared" si="43"/>
        <v>#VALUE!</v>
      </c>
      <c r="AL57" s="74" t="e">
        <f t="shared" si="44"/>
        <v>#VALUE!</v>
      </c>
      <c r="AM57" s="75" t="e">
        <f t="shared" si="45"/>
        <v>#VALUE!</v>
      </c>
    </row>
    <row r="58" spans="1:39" outlineLevel="1" x14ac:dyDescent="0.25">
      <c r="A58" s="69"/>
      <c r="B58" s="36" t="s">
        <v>72</v>
      </c>
      <c r="C58" s="4" t="s">
        <v>147</v>
      </c>
      <c r="D58" s="8">
        <v>16.103850000000001</v>
      </c>
      <c r="E58" s="6" t="e">
        <v>#VALUE!</v>
      </c>
      <c r="F58" s="5" t="e">
        <v>#VALUE!</v>
      </c>
      <c r="G58" s="5" t="e">
        <v>#VALUE!</v>
      </c>
      <c r="H58" s="5" t="e">
        <v>#VALUE!</v>
      </c>
      <c r="I58" s="7" t="e">
        <f t="shared" si="23"/>
        <v>#VALUE!</v>
      </c>
      <c r="J58" s="84" t="e">
        <f t="shared" si="24"/>
        <v>#VALUE!</v>
      </c>
      <c r="K58" s="74" t="e">
        <f t="shared" si="25"/>
        <v>#VALUE!</v>
      </c>
      <c r="L58" s="74" t="e">
        <f t="shared" si="26"/>
        <v>#VALUE!</v>
      </c>
      <c r="M58" s="74" t="e">
        <f t="shared" si="27"/>
        <v>#VALUE!</v>
      </c>
      <c r="N58" s="85" t="e">
        <f t="shared" si="28"/>
        <v>#VALUE!</v>
      </c>
      <c r="O58" s="6" t="e">
        <v>#VALUE!</v>
      </c>
      <c r="P58" s="5" t="e">
        <v>#VALUE!</v>
      </c>
      <c r="Q58" s="5" t="e">
        <v>#VALUE!</v>
      </c>
      <c r="R58" s="5" t="e">
        <v>#VALUE!</v>
      </c>
      <c r="S58" s="7" t="e">
        <f t="shared" si="29"/>
        <v>#VALUE!</v>
      </c>
      <c r="T58" s="73" t="e">
        <f t="shared" si="30"/>
        <v>#VALUE!</v>
      </c>
      <c r="U58" s="74" t="e">
        <f t="shared" si="31"/>
        <v>#VALUE!</v>
      </c>
      <c r="V58" s="74" t="e">
        <f t="shared" si="32"/>
        <v>#VALUE!</v>
      </c>
      <c r="W58" s="74" t="e">
        <f t="shared" si="33"/>
        <v>#VALUE!</v>
      </c>
      <c r="X58" s="75" t="e">
        <f t="shared" si="34"/>
        <v>#VALUE!</v>
      </c>
      <c r="Y58" s="6" t="e">
        <f>SUMIF('Лист 1'!#REF!,Y$2,'Лист 1'!#REF!)</f>
        <v>#REF!</v>
      </c>
      <c r="Z58" s="5" t="e">
        <f>SUMIF('Лист 1'!#REF!,Z$2,'Лист 1'!#REF!)</f>
        <v>#REF!</v>
      </c>
      <c r="AA58" s="5" t="e">
        <f>SUMIF('Лист 1'!#REF!,AA$2,'Лист 1'!#REF!)</f>
        <v>#REF!</v>
      </c>
      <c r="AB58" s="5" t="e">
        <f>SUMIF('Лист 1'!#REF!,AB$2,'Лист 1'!#REF!)</f>
        <v>#REF!</v>
      </c>
      <c r="AC58" s="7" t="e">
        <f t="shared" si="35"/>
        <v>#REF!</v>
      </c>
      <c r="AD58" s="73" t="e">
        <f t="shared" si="36"/>
        <v>#REF!</v>
      </c>
      <c r="AE58" s="74" t="e">
        <f t="shared" si="37"/>
        <v>#REF!</v>
      </c>
      <c r="AF58" s="74" t="e">
        <f t="shared" si="38"/>
        <v>#REF!</v>
      </c>
      <c r="AG58" s="74" t="e">
        <f t="shared" si="39"/>
        <v>#REF!</v>
      </c>
      <c r="AH58" s="75" t="e">
        <f t="shared" si="40"/>
        <v>#REF!</v>
      </c>
      <c r="AI58" s="73" t="e">
        <f t="shared" si="41"/>
        <v>#VALUE!</v>
      </c>
      <c r="AJ58" s="74" t="e">
        <f t="shared" si="42"/>
        <v>#VALUE!</v>
      </c>
      <c r="AK58" s="74" t="e">
        <f t="shared" si="43"/>
        <v>#VALUE!</v>
      </c>
      <c r="AL58" s="74" t="e">
        <f t="shared" si="44"/>
        <v>#VALUE!</v>
      </c>
      <c r="AM58" s="75" t="e">
        <f t="shared" si="45"/>
        <v>#VALUE!</v>
      </c>
    </row>
    <row r="59" spans="1:39" outlineLevel="1" x14ac:dyDescent="0.25">
      <c r="A59" s="69"/>
      <c r="B59" s="36" t="s">
        <v>74</v>
      </c>
      <c r="C59" s="4" t="s">
        <v>141</v>
      </c>
      <c r="D59" s="8">
        <v>28.091854349999998</v>
      </c>
      <c r="E59" s="6" t="e">
        <v>#VALUE!</v>
      </c>
      <c r="F59" s="5" t="e">
        <v>#VALUE!</v>
      </c>
      <c r="G59" s="5" t="e">
        <v>#VALUE!</v>
      </c>
      <c r="H59" s="5" t="e">
        <v>#VALUE!</v>
      </c>
      <c r="I59" s="7" t="e">
        <f t="shared" si="23"/>
        <v>#VALUE!</v>
      </c>
      <c r="J59" s="84" t="e">
        <f t="shared" si="24"/>
        <v>#VALUE!</v>
      </c>
      <c r="K59" s="74" t="e">
        <f t="shared" si="25"/>
        <v>#VALUE!</v>
      </c>
      <c r="L59" s="74" t="e">
        <f t="shared" si="26"/>
        <v>#VALUE!</v>
      </c>
      <c r="M59" s="74" t="e">
        <f t="shared" si="27"/>
        <v>#VALUE!</v>
      </c>
      <c r="N59" s="85" t="e">
        <f t="shared" si="28"/>
        <v>#VALUE!</v>
      </c>
      <c r="O59" s="6" t="e">
        <v>#VALUE!</v>
      </c>
      <c r="P59" s="5" t="e">
        <v>#VALUE!</v>
      </c>
      <c r="Q59" s="5" t="e">
        <v>#VALUE!</v>
      </c>
      <c r="R59" s="5" t="e">
        <v>#VALUE!</v>
      </c>
      <c r="S59" s="7" t="e">
        <f t="shared" si="29"/>
        <v>#VALUE!</v>
      </c>
      <c r="T59" s="73" t="e">
        <f t="shared" si="30"/>
        <v>#VALUE!</v>
      </c>
      <c r="U59" s="74" t="e">
        <f t="shared" si="31"/>
        <v>#VALUE!</v>
      </c>
      <c r="V59" s="74" t="e">
        <f t="shared" si="32"/>
        <v>#VALUE!</v>
      </c>
      <c r="W59" s="74" t="e">
        <f t="shared" si="33"/>
        <v>#VALUE!</v>
      </c>
      <c r="X59" s="75" t="e">
        <f t="shared" si="34"/>
        <v>#VALUE!</v>
      </c>
      <c r="Y59" s="6" t="e">
        <f>SUMIF('Лист 1'!#REF!,Y$2,'Лист 1'!#REF!)</f>
        <v>#REF!</v>
      </c>
      <c r="Z59" s="5" t="e">
        <f>SUMIF('Лист 1'!#REF!,Z$2,'Лист 1'!#REF!)</f>
        <v>#REF!</v>
      </c>
      <c r="AA59" s="5" t="e">
        <f>SUMIF('Лист 1'!#REF!,AA$2,'Лист 1'!#REF!)</f>
        <v>#REF!</v>
      </c>
      <c r="AB59" s="5" t="e">
        <f>SUMIF('Лист 1'!#REF!,AB$2,'Лист 1'!#REF!)</f>
        <v>#REF!</v>
      </c>
      <c r="AC59" s="7" t="e">
        <f t="shared" si="35"/>
        <v>#REF!</v>
      </c>
      <c r="AD59" s="73" t="e">
        <f t="shared" si="36"/>
        <v>#REF!</v>
      </c>
      <c r="AE59" s="74" t="e">
        <f t="shared" si="37"/>
        <v>#REF!</v>
      </c>
      <c r="AF59" s="74" t="e">
        <f t="shared" si="38"/>
        <v>#REF!</v>
      </c>
      <c r="AG59" s="74" t="e">
        <f t="shared" si="39"/>
        <v>#REF!</v>
      </c>
      <c r="AH59" s="75" t="e">
        <f t="shared" si="40"/>
        <v>#REF!</v>
      </c>
      <c r="AI59" s="73" t="e">
        <f t="shared" si="41"/>
        <v>#VALUE!</v>
      </c>
      <c r="AJ59" s="74" t="e">
        <f t="shared" si="42"/>
        <v>#VALUE!</v>
      </c>
      <c r="AK59" s="74" t="e">
        <f t="shared" si="43"/>
        <v>#VALUE!</v>
      </c>
      <c r="AL59" s="74" t="e">
        <f t="shared" si="44"/>
        <v>#VALUE!</v>
      </c>
      <c r="AM59" s="75" t="e">
        <f t="shared" si="45"/>
        <v>#VALUE!</v>
      </c>
    </row>
    <row r="60" spans="1:39" outlineLevel="1" x14ac:dyDescent="0.25">
      <c r="A60" s="69"/>
      <c r="B60" s="36" t="s">
        <v>75</v>
      </c>
      <c r="C60" s="4" t="s">
        <v>148</v>
      </c>
      <c r="D60" s="8">
        <v>25.373287800000004</v>
      </c>
      <c r="E60" s="6" t="e">
        <v>#VALUE!</v>
      </c>
      <c r="F60" s="5" t="e">
        <v>#VALUE!</v>
      </c>
      <c r="G60" s="5" t="e">
        <v>#VALUE!</v>
      </c>
      <c r="H60" s="5" t="e">
        <v>#VALUE!</v>
      </c>
      <c r="I60" s="7" t="e">
        <f t="shared" si="23"/>
        <v>#VALUE!</v>
      </c>
      <c r="J60" s="84" t="e">
        <f t="shared" si="24"/>
        <v>#VALUE!</v>
      </c>
      <c r="K60" s="74" t="e">
        <f t="shared" si="25"/>
        <v>#VALUE!</v>
      </c>
      <c r="L60" s="74" t="e">
        <f t="shared" si="26"/>
        <v>#VALUE!</v>
      </c>
      <c r="M60" s="74" t="e">
        <f t="shared" si="27"/>
        <v>#VALUE!</v>
      </c>
      <c r="N60" s="85" t="e">
        <f t="shared" si="28"/>
        <v>#VALUE!</v>
      </c>
      <c r="O60" s="6" t="e">
        <v>#VALUE!</v>
      </c>
      <c r="P60" s="5" t="e">
        <v>#VALUE!</v>
      </c>
      <c r="Q60" s="5" t="e">
        <v>#VALUE!</v>
      </c>
      <c r="R60" s="5" t="e">
        <v>#VALUE!</v>
      </c>
      <c r="S60" s="7" t="e">
        <f t="shared" si="29"/>
        <v>#VALUE!</v>
      </c>
      <c r="T60" s="73" t="e">
        <f t="shared" si="30"/>
        <v>#VALUE!</v>
      </c>
      <c r="U60" s="74" t="e">
        <f t="shared" si="31"/>
        <v>#VALUE!</v>
      </c>
      <c r="V60" s="74" t="e">
        <f t="shared" si="32"/>
        <v>#VALUE!</v>
      </c>
      <c r="W60" s="74" t="e">
        <f t="shared" si="33"/>
        <v>#VALUE!</v>
      </c>
      <c r="X60" s="75" t="e">
        <f t="shared" si="34"/>
        <v>#VALUE!</v>
      </c>
      <c r="Y60" s="6" t="e">
        <f>SUMIF('Лист 1'!#REF!,Y$2,'Лист 1'!#REF!)</f>
        <v>#REF!</v>
      </c>
      <c r="Z60" s="5" t="e">
        <f>SUMIF('Лист 1'!#REF!,Z$2,'Лист 1'!#REF!)</f>
        <v>#REF!</v>
      </c>
      <c r="AA60" s="5" t="e">
        <f>SUMIF('Лист 1'!#REF!,AA$2,'Лист 1'!#REF!)</f>
        <v>#REF!</v>
      </c>
      <c r="AB60" s="5" t="e">
        <f>SUMIF('Лист 1'!#REF!,AB$2,'Лист 1'!#REF!)</f>
        <v>#REF!</v>
      </c>
      <c r="AC60" s="7" t="e">
        <f t="shared" si="35"/>
        <v>#REF!</v>
      </c>
      <c r="AD60" s="73" t="e">
        <f t="shared" si="36"/>
        <v>#REF!</v>
      </c>
      <c r="AE60" s="74" t="e">
        <f t="shared" si="37"/>
        <v>#REF!</v>
      </c>
      <c r="AF60" s="74" t="e">
        <f t="shared" si="38"/>
        <v>#REF!</v>
      </c>
      <c r="AG60" s="74" t="e">
        <f t="shared" si="39"/>
        <v>#REF!</v>
      </c>
      <c r="AH60" s="75" t="e">
        <f t="shared" si="40"/>
        <v>#REF!</v>
      </c>
      <c r="AI60" s="73" t="e">
        <f t="shared" si="41"/>
        <v>#VALUE!</v>
      </c>
      <c r="AJ60" s="74" t="e">
        <f t="shared" si="42"/>
        <v>#VALUE!</v>
      </c>
      <c r="AK60" s="74" t="e">
        <f t="shared" si="43"/>
        <v>#VALUE!</v>
      </c>
      <c r="AL60" s="74" t="e">
        <f t="shared" si="44"/>
        <v>#VALUE!</v>
      </c>
      <c r="AM60" s="75" t="e">
        <f t="shared" si="45"/>
        <v>#VALUE!</v>
      </c>
    </row>
    <row r="61" spans="1:39" outlineLevel="1" x14ac:dyDescent="0.25">
      <c r="A61" s="69"/>
      <c r="B61" s="36" t="s">
        <v>104</v>
      </c>
      <c r="C61" s="4" t="s">
        <v>141</v>
      </c>
      <c r="D61" s="8">
        <v>28.091854349999998</v>
      </c>
      <c r="E61" s="6" t="e">
        <v>#VALUE!</v>
      </c>
      <c r="F61" s="5" t="e">
        <v>#VALUE!</v>
      </c>
      <c r="G61" s="5" t="e">
        <v>#VALUE!</v>
      </c>
      <c r="H61" s="5" t="e">
        <v>#VALUE!</v>
      </c>
      <c r="I61" s="7" t="e">
        <f t="shared" si="23"/>
        <v>#VALUE!</v>
      </c>
      <c r="J61" s="84" t="e">
        <f t="shared" si="24"/>
        <v>#VALUE!</v>
      </c>
      <c r="K61" s="74" t="e">
        <f t="shared" si="25"/>
        <v>#VALUE!</v>
      </c>
      <c r="L61" s="74" t="e">
        <f t="shared" si="26"/>
        <v>#VALUE!</v>
      </c>
      <c r="M61" s="74" t="e">
        <f t="shared" si="27"/>
        <v>#VALUE!</v>
      </c>
      <c r="N61" s="85" t="e">
        <f t="shared" si="28"/>
        <v>#VALUE!</v>
      </c>
      <c r="O61" s="6" t="e">
        <v>#VALUE!</v>
      </c>
      <c r="P61" s="5" t="e">
        <v>#VALUE!</v>
      </c>
      <c r="Q61" s="5" t="e">
        <v>#VALUE!</v>
      </c>
      <c r="R61" s="5" t="e">
        <v>#VALUE!</v>
      </c>
      <c r="S61" s="7" t="e">
        <f t="shared" si="29"/>
        <v>#VALUE!</v>
      </c>
      <c r="T61" s="73" t="e">
        <f t="shared" si="30"/>
        <v>#VALUE!</v>
      </c>
      <c r="U61" s="74" t="e">
        <f t="shared" si="31"/>
        <v>#VALUE!</v>
      </c>
      <c r="V61" s="74" t="e">
        <f t="shared" si="32"/>
        <v>#VALUE!</v>
      </c>
      <c r="W61" s="74" t="e">
        <f t="shared" si="33"/>
        <v>#VALUE!</v>
      </c>
      <c r="X61" s="75" t="e">
        <f t="shared" si="34"/>
        <v>#VALUE!</v>
      </c>
      <c r="Y61" s="6" t="e">
        <f>SUMIF('Лист 1'!#REF!,Y$2,'Лист 1'!#REF!)</f>
        <v>#REF!</v>
      </c>
      <c r="Z61" s="5" t="e">
        <f>SUMIF('Лист 1'!#REF!,Z$2,'Лист 1'!#REF!)</f>
        <v>#REF!</v>
      </c>
      <c r="AA61" s="5" t="e">
        <f>SUMIF('Лист 1'!#REF!,AA$2,'Лист 1'!#REF!)</f>
        <v>#REF!</v>
      </c>
      <c r="AB61" s="5" t="e">
        <f>SUMIF('Лист 1'!#REF!,AB$2,'Лист 1'!#REF!)</f>
        <v>#REF!</v>
      </c>
      <c r="AC61" s="7" t="e">
        <f t="shared" si="35"/>
        <v>#REF!</v>
      </c>
      <c r="AD61" s="73" t="e">
        <f t="shared" si="36"/>
        <v>#REF!</v>
      </c>
      <c r="AE61" s="74" t="e">
        <f t="shared" si="37"/>
        <v>#REF!</v>
      </c>
      <c r="AF61" s="74" t="e">
        <f t="shared" si="38"/>
        <v>#REF!</v>
      </c>
      <c r="AG61" s="74" t="e">
        <f t="shared" si="39"/>
        <v>#REF!</v>
      </c>
      <c r="AH61" s="75" t="e">
        <f t="shared" si="40"/>
        <v>#REF!</v>
      </c>
      <c r="AI61" s="73" t="e">
        <f t="shared" si="41"/>
        <v>#VALUE!</v>
      </c>
      <c r="AJ61" s="74" t="e">
        <f t="shared" si="42"/>
        <v>#VALUE!</v>
      </c>
      <c r="AK61" s="74" t="e">
        <f t="shared" si="43"/>
        <v>#VALUE!</v>
      </c>
      <c r="AL61" s="74" t="e">
        <f t="shared" si="44"/>
        <v>#VALUE!</v>
      </c>
      <c r="AM61" s="75" t="e">
        <f t="shared" si="45"/>
        <v>#VALUE!</v>
      </c>
    </row>
    <row r="62" spans="1:39" outlineLevel="1" x14ac:dyDescent="0.25">
      <c r="A62" s="69"/>
      <c r="B62" s="36" t="s">
        <v>76</v>
      </c>
      <c r="C62" s="4" t="s">
        <v>138</v>
      </c>
      <c r="D62" s="8">
        <v>18.693163124999998</v>
      </c>
      <c r="E62" s="6" t="e">
        <v>#VALUE!</v>
      </c>
      <c r="F62" s="5" t="e">
        <v>#VALUE!</v>
      </c>
      <c r="G62" s="5" t="e">
        <v>#VALUE!</v>
      </c>
      <c r="H62" s="5" t="e">
        <v>#VALUE!</v>
      </c>
      <c r="I62" s="7" t="e">
        <f t="shared" si="23"/>
        <v>#VALUE!</v>
      </c>
      <c r="J62" s="84" t="e">
        <f t="shared" si="24"/>
        <v>#VALUE!</v>
      </c>
      <c r="K62" s="74" t="e">
        <f t="shared" si="25"/>
        <v>#VALUE!</v>
      </c>
      <c r="L62" s="74" t="e">
        <f t="shared" si="26"/>
        <v>#VALUE!</v>
      </c>
      <c r="M62" s="74" t="e">
        <f t="shared" si="27"/>
        <v>#VALUE!</v>
      </c>
      <c r="N62" s="85" t="e">
        <f t="shared" si="28"/>
        <v>#VALUE!</v>
      </c>
      <c r="O62" s="6" t="e">
        <v>#VALUE!</v>
      </c>
      <c r="P62" s="5" t="e">
        <v>#VALUE!</v>
      </c>
      <c r="Q62" s="5" t="e">
        <v>#VALUE!</v>
      </c>
      <c r="R62" s="5" t="e">
        <v>#VALUE!</v>
      </c>
      <c r="S62" s="7" t="e">
        <f t="shared" si="29"/>
        <v>#VALUE!</v>
      </c>
      <c r="T62" s="73" t="e">
        <f t="shared" si="30"/>
        <v>#VALUE!</v>
      </c>
      <c r="U62" s="74" t="e">
        <f t="shared" si="31"/>
        <v>#VALUE!</v>
      </c>
      <c r="V62" s="74" t="e">
        <f t="shared" si="32"/>
        <v>#VALUE!</v>
      </c>
      <c r="W62" s="74" t="e">
        <f t="shared" si="33"/>
        <v>#VALUE!</v>
      </c>
      <c r="X62" s="75" t="e">
        <f t="shared" si="34"/>
        <v>#VALUE!</v>
      </c>
      <c r="Y62" s="6" t="e">
        <f>SUMIF('Лист 1'!#REF!,Y$2,'Лист 1'!#REF!)</f>
        <v>#REF!</v>
      </c>
      <c r="Z62" s="5" t="e">
        <f>SUMIF('Лист 1'!#REF!,Z$2,'Лист 1'!#REF!)</f>
        <v>#REF!</v>
      </c>
      <c r="AA62" s="5" t="e">
        <f>SUMIF('Лист 1'!#REF!,AA$2,'Лист 1'!#REF!)</f>
        <v>#REF!</v>
      </c>
      <c r="AB62" s="5" t="e">
        <f>SUMIF('Лист 1'!#REF!,AB$2,'Лист 1'!#REF!)</f>
        <v>#REF!</v>
      </c>
      <c r="AC62" s="7" t="e">
        <f t="shared" si="35"/>
        <v>#REF!</v>
      </c>
      <c r="AD62" s="73" t="e">
        <f t="shared" si="36"/>
        <v>#REF!</v>
      </c>
      <c r="AE62" s="74" t="e">
        <f t="shared" si="37"/>
        <v>#REF!</v>
      </c>
      <c r="AF62" s="74" t="e">
        <f t="shared" si="38"/>
        <v>#REF!</v>
      </c>
      <c r="AG62" s="74" t="e">
        <f t="shared" si="39"/>
        <v>#REF!</v>
      </c>
      <c r="AH62" s="75" t="e">
        <f t="shared" si="40"/>
        <v>#REF!</v>
      </c>
      <c r="AI62" s="73" t="e">
        <f t="shared" si="41"/>
        <v>#VALUE!</v>
      </c>
      <c r="AJ62" s="74" t="e">
        <f t="shared" si="42"/>
        <v>#VALUE!</v>
      </c>
      <c r="AK62" s="74" t="e">
        <f t="shared" si="43"/>
        <v>#VALUE!</v>
      </c>
      <c r="AL62" s="74" t="e">
        <f t="shared" si="44"/>
        <v>#VALUE!</v>
      </c>
      <c r="AM62" s="75" t="e">
        <f t="shared" si="45"/>
        <v>#VALUE!</v>
      </c>
    </row>
    <row r="63" spans="1:39" outlineLevel="1" x14ac:dyDescent="0.25">
      <c r="A63" s="69"/>
      <c r="B63" s="36" t="s">
        <v>78</v>
      </c>
      <c r="C63" s="4" t="s">
        <v>216</v>
      </c>
      <c r="D63" s="8">
        <v>16.752255975000004</v>
      </c>
      <c r="E63" s="6" t="e">
        <v>#VALUE!</v>
      </c>
      <c r="F63" s="5" t="e">
        <v>#VALUE!</v>
      </c>
      <c r="G63" s="5" t="e">
        <v>#VALUE!</v>
      </c>
      <c r="H63" s="5" t="e">
        <v>#VALUE!</v>
      </c>
      <c r="I63" s="7" t="e">
        <f t="shared" si="23"/>
        <v>#VALUE!</v>
      </c>
      <c r="J63" s="84" t="e">
        <f t="shared" si="24"/>
        <v>#VALUE!</v>
      </c>
      <c r="K63" s="74" t="e">
        <f t="shared" si="25"/>
        <v>#VALUE!</v>
      </c>
      <c r="L63" s="74" t="e">
        <f t="shared" si="26"/>
        <v>#VALUE!</v>
      </c>
      <c r="M63" s="74" t="e">
        <f t="shared" si="27"/>
        <v>#VALUE!</v>
      </c>
      <c r="N63" s="85" t="e">
        <f t="shared" si="28"/>
        <v>#VALUE!</v>
      </c>
      <c r="O63" s="6" t="e">
        <v>#VALUE!</v>
      </c>
      <c r="P63" s="5" t="e">
        <v>#VALUE!</v>
      </c>
      <c r="Q63" s="5" t="e">
        <v>#VALUE!</v>
      </c>
      <c r="R63" s="5" t="e">
        <v>#VALUE!</v>
      </c>
      <c r="S63" s="7" t="e">
        <f t="shared" si="29"/>
        <v>#VALUE!</v>
      </c>
      <c r="T63" s="73" t="e">
        <f t="shared" si="30"/>
        <v>#VALUE!</v>
      </c>
      <c r="U63" s="74" t="e">
        <f t="shared" si="31"/>
        <v>#VALUE!</v>
      </c>
      <c r="V63" s="74" t="e">
        <f t="shared" si="32"/>
        <v>#VALUE!</v>
      </c>
      <c r="W63" s="74" t="e">
        <f t="shared" si="33"/>
        <v>#VALUE!</v>
      </c>
      <c r="X63" s="75" t="e">
        <f t="shared" si="34"/>
        <v>#VALUE!</v>
      </c>
      <c r="Y63" s="6" t="e">
        <f>SUMIF('Лист 1'!#REF!,Y$2,'Лист 1'!#REF!)</f>
        <v>#REF!</v>
      </c>
      <c r="Z63" s="5" t="e">
        <f>SUMIF('Лист 1'!#REF!,Z$2,'Лист 1'!#REF!)</f>
        <v>#REF!</v>
      </c>
      <c r="AA63" s="5" t="e">
        <f>SUMIF('Лист 1'!#REF!,AA$2,'Лист 1'!#REF!)</f>
        <v>#REF!</v>
      </c>
      <c r="AB63" s="5" t="e">
        <f>SUMIF('Лист 1'!#REF!,AB$2,'Лист 1'!#REF!)</f>
        <v>#REF!</v>
      </c>
      <c r="AC63" s="7" t="e">
        <f t="shared" si="35"/>
        <v>#REF!</v>
      </c>
      <c r="AD63" s="73" t="e">
        <f t="shared" si="36"/>
        <v>#REF!</v>
      </c>
      <c r="AE63" s="74" t="e">
        <f t="shared" si="37"/>
        <v>#REF!</v>
      </c>
      <c r="AF63" s="74" t="e">
        <f t="shared" si="38"/>
        <v>#REF!</v>
      </c>
      <c r="AG63" s="74" t="e">
        <f t="shared" si="39"/>
        <v>#REF!</v>
      </c>
      <c r="AH63" s="75" t="e">
        <f t="shared" si="40"/>
        <v>#REF!</v>
      </c>
      <c r="AI63" s="73" t="e">
        <f t="shared" si="41"/>
        <v>#VALUE!</v>
      </c>
      <c r="AJ63" s="74" t="e">
        <f t="shared" si="42"/>
        <v>#VALUE!</v>
      </c>
      <c r="AK63" s="74" t="e">
        <f t="shared" si="43"/>
        <v>#VALUE!</v>
      </c>
      <c r="AL63" s="74" t="e">
        <f t="shared" si="44"/>
        <v>#VALUE!</v>
      </c>
      <c r="AM63" s="75" t="e">
        <f t="shared" si="45"/>
        <v>#VALUE!</v>
      </c>
    </row>
    <row r="64" spans="1:39" outlineLevel="1" x14ac:dyDescent="0.25">
      <c r="A64" s="69"/>
      <c r="B64" s="36" t="s">
        <v>77</v>
      </c>
      <c r="C64" s="4" t="s">
        <v>137</v>
      </c>
      <c r="D64" s="8">
        <v>21.185584875000004</v>
      </c>
      <c r="E64" s="6" t="e">
        <v>#VALUE!</v>
      </c>
      <c r="F64" s="5" t="e">
        <v>#VALUE!</v>
      </c>
      <c r="G64" s="5" t="e">
        <v>#VALUE!</v>
      </c>
      <c r="H64" s="5" t="e">
        <v>#VALUE!</v>
      </c>
      <c r="I64" s="7" t="e">
        <f t="shared" si="23"/>
        <v>#VALUE!</v>
      </c>
      <c r="J64" s="84" t="e">
        <f t="shared" si="24"/>
        <v>#VALUE!</v>
      </c>
      <c r="K64" s="74" t="e">
        <f t="shared" si="25"/>
        <v>#VALUE!</v>
      </c>
      <c r="L64" s="74" t="e">
        <f t="shared" si="26"/>
        <v>#VALUE!</v>
      </c>
      <c r="M64" s="74" t="e">
        <f t="shared" si="27"/>
        <v>#VALUE!</v>
      </c>
      <c r="N64" s="85" t="e">
        <f t="shared" si="28"/>
        <v>#VALUE!</v>
      </c>
      <c r="O64" s="6" t="e">
        <v>#VALUE!</v>
      </c>
      <c r="P64" s="5" t="e">
        <v>#VALUE!</v>
      </c>
      <c r="Q64" s="5" t="e">
        <v>#VALUE!</v>
      </c>
      <c r="R64" s="5" t="e">
        <v>#VALUE!</v>
      </c>
      <c r="S64" s="7" t="e">
        <f t="shared" si="29"/>
        <v>#VALUE!</v>
      </c>
      <c r="T64" s="73" t="e">
        <f t="shared" si="30"/>
        <v>#VALUE!</v>
      </c>
      <c r="U64" s="74" t="e">
        <f t="shared" si="31"/>
        <v>#VALUE!</v>
      </c>
      <c r="V64" s="74" t="e">
        <f t="shared" si="32"/>
        <v>#VALUE!</v>
      </c>
      <c r="W64" s="74" t="e">
        <f t="shared" si="33"/>
        <v>#VALUE!</v>
      </c>
      <c r="X64" s="75" t="e">
        <f t="shared" si="34"/>
        <v>#VALUE!</v>
      </c>
      <c r="Y64" s="6" t="e">
        <f>SUMIF('Лист 1'!#REF!,Y$2,'Лист 1'!#REF!)</f>
        <v>#REF!</v>
      </c>
      <c r="Z64" s="5" t="e">
        <f>SUMIF('Лист 1'!#REF!,Z$2,'Лист 1'!#REF!)</f>
        <v>#REF!</v>
      </c>
      <c r="AA64" s="5" t="e">
        <f>SUMIF('Лист 1'!#REF!,AA$2,'Лист 1'!#REF!)</f>
        <v>#REF!</v>
      </c>
      <c r="AB64" s="5" t="e">
        <f>SUMIF('Лист 1'!#REF!,AB$2,'Лист 1'!#REF!)</f>
        <v>#REF!</v>
      </c>
      <c r="AC64" s="7" t="e">
        <f t="shared" si="35"/>
        <v>#REF!</v>
      </c>
      <c r="AD64" s="73" t="e">
        <f t="shared" si="36"/>
        <v>#REF!</v>
      </c>
      <c r="AE64" s="74" t="e">
        <f t="shared" si="37"/>
        <v>#REF!</v>
      </c>
      <c r="AF64" s="74" t="e">
        <f t="shared" si="38"/>
        <v>#REF!</v>
      </c>
      <c r="AG64" s="74" t="e">
        <f t="shared" si="39"/>
        <v>#REF!</v>
      </c>
      <c r="AH64" s="75" t="e">
        <f t="shared" si="40"/>
        <v>#REF!</v>
      </c>
      <c r="AI64" s="73" t="e">
        <f t="shared" si="41"/>
        <v>#VALUE!</v>
      </c>
      <c r="AJ64" s="74" t="e">
        <f t="shared" si="42"/>
        <v>#VALUE!</v>
      </c>
      <c r="AK64" s="74" t="e">
        <f t="shared" si="43"/>
        <v>#VALUE!</v>
      </c>
      <c r="AL64" s="74" t="e">
        <f t="shared" si="44"/>
        <v>#VALUE!</v>
      </c>
      <c r="AM64" s="75" t="e">
        <f t="shared" si="45"/>
        <v>#VALUE!</v>
      </c>
    </row>
    <row r="65" spans="1:39" outlineLevel="1" x14ac:dyDescent="0.25">
      <c r="A65" s="69"/>
      <c r="B65" s="36" t="s">
        <v>79</v>
      </c>
      <c r="C65" s="4" t="s">
        <v>137</v>
      </c>
      <c r="D65" s="8">
        <v>17.177501250000006</v>
      </c>
      <c r="E65" s="6" t="e">
        <v>#VALUE!</v>
      </c>
      <c r="F65" s="5" t="e">
        <v>#VALUE!</v>
      </c>
      <c r="G65" s="5" t="e">
        <v>#VALUE!</v>
      </c>
      <c r="H65" s="5" t="e">
        <v>#VALUE!</v>
      </c>
      <c r="I65" s="7" t="e">
        <f t="shared" si="23"/>
        <v>#VALUE!</v>
      </c>
      <c r="J65" s="84" t="e">
        <f t="shared" si="24"/>
        <v>#VALUE!</v>
      </c>
      <c r="K65" s="74" t="e">
        <f t="shared" si="25"/>
        <v>#VALUE!</v>
      </c>
      <c r="L65" s="74" t="e">
        <f t="shared" si="26"/>
        <v>#VALUE!</v>
      </c>
      <c r="M65" s="74" t="e">
        <f t="shared" si="27"/>
        <v>#VALUE!</v>
      </c>
      <c r="N65" s="85" t="e">
        <f t="shared" si="28"/>
        <v>#VALUE!</v>
      </c>
      <c r="O65" s="6" t="e">
        <v>#VALUE!</v>
      </c>
      <c r="P65" s="5" t="e">
        <v>#VALUE!</v>
      </c>
      <c r="Q65" s="5" t="e">
        <v>#VALUE!</v>
      </c>
      <c r="R65" s="5" t="e">
        <v>#VALUE!</v>
      </c>
      <c r="S65" s="7" t="e">
        <f t="shared" si="29"/>
        <v>#VALUE!</v>
      </c>
      <c r="T65" s="73" t="e">
        <f t="shared" si="30"/>
        <v>#VALUE!</v>
      </c>
      <c r="U65" s="74" t="e">
        <f t="shared" si="31"/>
        <v>#VALUE!</v>
      </c>
      <c r="V65" s="74" t="e">
        <f t="shared" si="32"/>
        <v>#VALUE!</v>
      </c>
      <c r="W65" s="74" t="e">
        <f t="shared" si="33"/>
        <v>#VALUE!</v>
      </c>
      <c r="X65" s="75" t="e">
        <f t="shared" si="34"/>
        <v>#VALUE!</v>
      </c>
      <c r="Y65" s="6" t="e">
        <f>SUMIF('Лист 1'!#REF!,Y$2,'Лист 1'!#REF!)</f>
        <v>#REF!</v>
      </c>
      <c r="Z65" s="5" t="e">
        <f>SUMIF('Лист 1'!#REF!,Z$2,'Лист 1'!#REF!)</f>
        <v>#REF!</v>
      </c>
      <c r="AA65" s="5" t="e">
        <f>SUMIF('Лист 1'!#REF!,AA$2,'Лист 1'!#REF!)</f>
        <v>#REF!</v>
      </c>
      <c r="AB65" s="5" t="e">
        <f>SUMIF('Лист 1'!#REF!,AB$2,'Лист 1'!#REF!)</f>
        <v>#REF!</v>
      </c>
      <c r="AC65" s="7" t="e">
        <f t="shared" si="35"/>
        <v>#REF!</v>
      </c>
      <c r="AD65" s="73" t="e">
        <f t="shared" si="36"/>
        <v>#REF!</v>
      </c>
      <c r="AE65" s="74" t="e">
        <f t="shared" si="37"/>
        <v>#REF!</v>
      </c>
      <c r="AF65" s="74" t="e">
        <f t="shared" si="38"/>
        <v>#REF!</v>
      </c>
      <c r="AG65" s="74" t="e">
        <f t="shared" si="39"/>
        <v>#REF!</v>
      </c>
      <c r="AH65" s="75" t="e">
        <f t="shared" si="40"/>
        <v>#REF!</v>
      </c>
      <c r="AI65" s="73" t="e">
        <f t="shared" si="41"/>
        <v>#VALUE!</v>
      </c>
      <c r="AJ65" s="74" t="e">
        <f t="shared" si="42"/>
        <v>#VALUE!</v>
      </c>
      <c r="AK65" s="74" t="e">
        <f t="shared" si="43"/>
        <v>#VALUE!</v>
      </c>
      <c r="AL65" s="74" t="e">
        <f t="shared" si="44"/>
        <v>#VALUE!</v>
      </c>
      <c r="AM65" s="75" t="e">
        <f t="shared" si="45"/>
        <v>#VALUE!</v>
      </c>
    </row>
    <row r="66" spans="1:39" outlineLevel="1" x14ac:dyDescent="0.25">
      <c r="A66" s="69"/>
      <c r="B66" s="36" t="s">
        <v>80</v>
      </c>
      <c r="C66" s="4" t="s">
        <v>139</v>
      </c>
      <c r="D66" s="8">
        <v>19.198383750000001</v>
      </c>
      <c r="E66" s="6" t="e">
        <v>#VALUE!</v>
      </c>
      <c r="F66" s="5" t="e">
        <v>#VALUE!</v>
      </c>
      <c r="G66" s="5" t="e">
        <v>#VALUE!</v>
      </c>
      <c r="H66" s="5" t="e">
        <v>#VALUE!</v>
      </c>
      <c r="I66" s="7" t="e">
        <f t="shared" si="23"/>
        <v>#VALUE!</v>
      </c>
      <c r="J66" s="84" t="e">
        <f t="shared" si="24"/>
        <v>#VALUE!</v>
      </c>
      <c r="K66" s="74" t="e">
        <f t="shared" si="25"/>
        <v>#VALUE!</v>
      </c>
      <c r="L66" s="74" t="e">
        <f t="shared" si="26"/>
        <v>#VALUE!</v>
      </c>
      <c r="M66" s="74" t="e">
        <f t="shared" si="27"/>
        <v>#VALUE!</v>
      </c>
      <c r="N66" s="85" t="e">
        <f t="shared" si="28"/>
        <v>#VALUE!</v>
      </c>
      <c r="O66" s="6" t="e">
        <v>#VALUE!</v>
      </c>
      <c r="P66" s="5" t="e">
        <v>#VALUE!</v>
      </c>
      <c r="Q66" s="5" t="e">
        <v>#VALUE!</v>
      </c>
      <c r="R66" s="5" t="e">
        <v>#VALUE!</v>
      </c>
      <c r="S66" s="7" t="e">
        <f t="shared" si="29"/>
        <v>#VALUE!</v>
      </c>
      <c r="T66" s="73" t="e">
        <f t="shared" si="30"/>
        <v>#VALUE!</v>
      </c>
      <c r="U66" s="74" t="e">
        <f t="shared" si="31"/>
        <v>#VALUE!</v>
      </c>
      <c r="V66" s="74" t="e">
        <f t="shared" si="32"/>
        <v>#VALUE!</v>
      </c>
      <c r="W66" s="74" t="e">
        <f t="shared" si="33"/>
        <v>#VALUE!</v>
      </c>
      <c r="X66" s="75" t="e">
        <f t="shared" si="34"/>
        <v>#VALUE!</v>
      </c>
      <c r="Y66" s="6" t="e">
        <f>SUMIF('Лист 1'!#REF!,Y$2,'Лист 1'!#REF!)</f>
        <v>#REF!</v>
      </c>
      <c r="Z66" s="5" t="e">
        <f>SUMIF('Лист 1'!#REF!,Z$2,'Лист 1'!#REF!)</f>
        <v>#REF!</v>
      </c>
      <c r="AA66" s="5" t="e">
        <f>SUMIF('Лист 1'!#REF!,AA$2,'Лист 1'!#REF!)</f>
        <v>#REF!</v>
      </c>
      <c r="AB66" s="5" t="e">
        <f>SUMIF('Лист 1'!#REF!,AB$2,'Лист 1'!#REF!)</f>
        <v>#REF!</v>
      </c>
      <c r="AC66" s="7" t="e">
        <f t="shared" si="35"/>
        <v>#REF!</v>
      </c>
      <c r="AD66" s="73" t="e">
        <f t="shared" si="36"/>
        <v>#REF!</v>
      </c>
      <c r="AE66" s="74" t="e">
        <f t="shared" si="37"/>
        <v>#REF!</v>
      </c>
      <c r="AF66" s="74" t="e">
        <f t="shared" si="38"/>
        <v>#REF!</v>
      </c>
      <c r="AG66" s="74" t="e">
        <f t="shared" si="39"/>
        <v>#REF!</v>
      </c>
      <c r="AH66" s="75" t="e">
        <f t="shared" si="40"/>
        <v>#REF!</v>
      </c>
      <c r="AI66" s="73" t="e">
        <f t="shared" si="41"/>
        <v>#VALUE!</v>
      </c>
      <c r="AJ66" s="74" t="e">
        <f t="shared" si="42"/>
        <v>#VALUE!</v>
      </c>
      <c r="AK66" s="74" t="e">
        <f t="shared" si="43"/>
        <v>#VALUE!</v>
      </c>
      <c r="AL66" s="74" t="e">
        <f t="shared" si="44"/>
        <v>#VALUE!</v>
      </c>
      <c r="AM66" s="75" t="e">
        <f t="shared" si="45"/>
        <v>#VALUE!</v>
      </c>
    </row>
    <row r="67" spans="1:39" outlineLevel="1" x14ac:dyDescent="0.25">
      <c r="A67" s="69"/>
      <c r="B67" s="36" t="s">
        <v>82</v>
      </c>
      <c r="C67" s="4" t="s">
        <v>149</v>
      </c>
      <c r="D67" s="8">
        <v>21.189167999999995</v>
      </c>
      <c r="E67" s="6" t="e">
        <v>#VALUE!</v>
      </c>
      <c r="F67" s="5" t="e">
        <v>#VALUE!</v>
      </c>
      <c r="G67" s="5" t="e">
        <v>#VALUE!</v>
      </c>
      <c r="H67" s="5" t="e">
        <v>#VALUE!</v>
      </c>
      <c r="I67" s="7" t="e">
        <f t="shared" ref="I67:I98" si="46">SUM(E67:H67)</f>
        <v>#VALUE!</v>
      </c>
      <c r="J67" s="84" t="e">
        <f t="shared" ref="J67:J102" si="47">$D67*E67/1000</f>
        <v>#VALUE!</v>
      </c>
      <c r="K67" s="74" t="e">
        <f t="shared" ref="K67:K102" si="48">$D67*F67/1000</f>
        <v>#VALUE!</v>
      </c>
      <c r="L67" s="74" t="e">
        <f t="shared" ref="L67:L102" si="49">$D67*G67/1000</f>
        <v>#VALUE!</v>
      </c>
      <c r="M67" s="74" t="e">
        <f t="shared" ref="M67:M102" si="50">$D67*H67/1000</f>
        <v>#VALUE!</v>
      </c>
      <c r="N67" s="85" t="e">
        <f t="shared" ref="N67:N98" si="51">SUM(J67:M67)</f>
        <v>#VALUE!</v>
      </c>
      <c r="O67" s="6" t="e">
        <v>#VALUE!</v>
      </c>
      <c r="P67" s="5" t="e">
        <v>#VALUE!</v>
      </c>
      <c r="Q67" s="5" t="e">
        <v>#VALUE!</v>
      </c>
      <c r="R67" s="5" t="e">
        <v>#VALUE!</v>
      </c>
      <c r="S67" s="7" t="e">
        <f t="shared" ref="S67:S98" si="52">SUM(O67:R67)</f>
        <v>#VALUE!</v>
      </c>
      <c r="T67" s="73" t="e">
        <f t="shared" ref="T67:T102" si="53">O67*$D67/1000</f>
        <v>#VALUE!</v>
      </c>
      <c r="U67" s="74" t="e">
        <f t="shared" ref="U67:U102" si="54">P67*$D67/1000</f>
        <v>#VALUE!</v>
      </c>
      <c r="V67" s="74" t="e">
        <f t="shared" ref="V67:V102" si="55">Q67*$D67/1000</f>
        <v>#VALUE!</v>
      </c>
      <c r="W67" s="74" t="e">
        <f t="shared" ref="W67:W102" si="56">R67*$D67/1000</f>
        <v>#VALUE!</v>
      </c>
      <c r="X67" s="75" t="e">
        <f t="shared" ref="X67:X98" si="57">SUM(T67:W67)</f>
        <v>#VALUE!</v>
      </c>
      <c r="Y67" s="6" t="e">
        <f>SUMIF('Лист 1'!#REF!,Y$2,'Лист 1'!#REF!)</f>
        <v>#REF!</v>
      </c>
      <c r="Z67" s="5" t="e">
        <f>SUMIF('Лист 1'!#REF!,Z$2,'Лист 1'!#REF!)</f>
        <v>#REF!</v>
      </c>
      <c r="AA67" s="5" t="e">
        <f>SUMIF('Лист 1'!#REF!,AA$2,'Лист 1'!#REF!)</f>
        <v>#REF!</v>
      </c>
      <c r="AB67" s="5" t="e">
        <f>SUMIF('Лист 1'!#REF!,AB$2,'Лист 1'!#REF!)</f>
        <v>#REF!</v>
      </c>
      <c r="AC67" s="7" t="e">
        <f t="shared" ref="AC67:AC98" si="58">SUM(Y67:AB67)</f>
        <v>#REF!</v>
      </c>
      <c r="AD67" s="73" t="e">
        <f t="shared" ref="AD67:AD102" si="59">Y67*$D67/1000</f>
        <v>#REF!</v>
      </c>
      <c r="AE67" s="74" t="e">
        <f t="shared" ref="AE67:AE102" si="60">Z67*$D67/1000</f>
        <v>#REF!</v>
      </c>
      <c r="AF67" s="74" t="e">
        <f t="shared" ref="AF67:AF102" si="61">AA67*$D67/1000</f>
        <v>#REF!</v>
      </c>
      <c r="AG67" s="74" t="e">
        <f t="shared" ref="AG67:AG102" si="62">AB67*$D67/1000</f>
        <v>#REF!</v>
      </c>
      <c r="AH67" s="75" t="e">
        <f t="shared" ref="AH67:AH98" si="63">SUM(AD67:AG67)</f>
        <v>#REF!</v>
      </c>
      <c r="AI67" s="73" t="e">
        <f t="shared" ref="AI67:AI102" si="64">J67-T67-AD67</f>
        <v>#VALUE!</v>
      </c>
      <c r="AJ67" s="74" t="e">
        <f t="shared" ref="AJ67:AJ102" si="65">K67-U67-AE67</f>
        <v>#VALUE!</v>
      </c>
      <c r="AK67" s="74" t="e">
        <f t="shared" ref="AK67:AK102" si="66">L67-V67-AF67</f>
        <v>#VALUE!</v>
      </c>
      <c r="AL67" s="74" t="e">
        <f t="shared" ref="AL67:AL102" si="67">M67-W67-AG67</f>
        <v>#VALUE!</v>
      </c>
      <c r="AM67" s="75" t="e">
        <f t="shared" ref="AM67:AM98" si="68">SUM(AI67:AL67)</f>
        <v>#VALUE!</v>
      </c>
    </row>
    <row r="68" spans="1:39" outlineLevel="1" x14ac:dyDescent="0.25">
      <c r="A68" s="69"/>
      <c r="B68" s="36" t="s">
        <v>85</v>
      </c>
      <c r="C68" s="4" t="s">
        <v>150</v>
      </c>
      <c r="D68" s="8">
        <v>19.776556800000002</v>
      </c>
      <c r="E68" s="6" t="e">
        <v>#VALUE!</v>
      </c>
      <c r="F68" s="5" t="e">
        <v>#VALUE!</v>
      </c>
      <c r="G68" s="5" t="e">
        <v>#VALUE!</v>
      </c>
      <c r="H68" s="5" t="e">
        <v>#VALUE!</v>
      </c>
      <c r="I68" s="7" t="e">
        <f t="shared" si="46"/>
        <v>#VALUE!</v>
      </c>
      <c r="J68" s="84" t="e">
        <f t="shared" si="47"/>
        <v>#VALUE!</v>
      </c>
      <c r="K68" s="74" t="e">
        <f t="shared" si="48"/>
        <v>#VALUE!</v>
      </c>
      <c r="L68" s="74" t="e">
        <f t="shared" si="49"/>
        <v>#VALUE!</v>
      </c>
      <c r="M68" s="74" t="e">
        <f t="shared" si="50"/>
        <v>#VALUE!</v>
      </c>
      <c r="N68" s="85" t="e">
        <f t="shared" si="51"/>
        <v>#VALUE!</v>
      </c>
      <c r="O68" s="6" t="e">
        <v>#VALUE!</v>
      </c>
      <c r="P68" s="5" t="e">
        <v>#VALUE!</v>
      </c>
      <c r="Q68" s="5" t="e">
        <v>#VALUE!</v>
      </c>
      <c r="R68" s="5" t="e">
        <v>#VALUE!</v>
      </c>
      <c r="S68" s="7" t="e">
        <f t="shared" si="52"/>
        <v>#VALUE!</v>
      </c>
      <c r="T68" s="73" t="e">
        <f t="shared" si="53"/>
        <v>#VALUE!</v>
      </c>
      <c r="U68" s="74" t="e">
        <f t="shared" si="54"/>
        <v>#VALUE!</v>
      </c>
      <c r="V68" s="74" t="e">
        <f t="shared" si="55"/>
        <v>#VALUE!</v>
      </c>
      <c r="W68" s="74" t="e">
        <f t="shared" si="56"/>
        <v>#VALUE!</v>
      </c>
      <c r="X68" s="75" t="e">
        <f t="shared" si="57"/>
        <v>#VALUE!</v>
      </c>
      <c r="Y68" s="6" t="e">
        <f>SUMIF('Лист 1'!#REF!,Y$2,'Лист 1'!#REF!)</f>
        <v>#REF!</v>
      </c>
      <c r="Z68" s="5" t="e">
        <f>SUMIF('Лист 1'!#REF!,Z$2,'Лист 1'!#REF!)</f>
        <v>#REF!</v>
      </c>
      <c r="AA68" s="5" t="e">
        <f>SUMIF('Лист 1'!#REF!,AA$2,'Лист 1'!#REF!)</f>
        <v>#REF!</v>
      </c>
      <c r="AB68" s="5" t="e">
        <f>SUMIF('Лист 1'!#REF!,AB$2,'Лист 1'!#REF!)</f>
        <v>#REF!</v>
      </c>
      <c r="AC68" s="7" t="e">
        <f t="shared" si="58"/>
        <v>#REF!</v>
      </c>
      <c r="AD68" s="73" t="e">
        <f t="shared" si="59"/>
        <v>#REF!</v>
      </c>
      <c r="AE68" s="74" t="e">
        <f t="shared" si="60"/>
        <v>#REF!</v>
      </c>
      <c r="AF68" s="74" t="e">
        <f t="shared" si="61"/>
        <v>#REF!</v>
      </c>
      <c r="AG68" s="74" t="e">
        <f t="shared" si="62"/>
        <v>#REF!</v>
      </c>
      <c r="AH68" s="75" t="e">
        <f t="shared" si="63"/>
        <v>#REF!</v>
      </c>
      <c r="AI68" s="73" t="e">
        <f t="shared" si="64"/>
        <v>#VALUE!</v>
      </c>
      <c r="AJ68" s="74" t="e">
        <f t="shared" si="65"/>
        <v>#VALUE!</v>
      </c>
      <c r="AK68" s="74" t="e">
        <f t="shared" si="66"/>
        <v>#VALUE!</v>
      </c>
      <c r="AL68" s="74" t="e">
        <f t="shared" si="67"/>
        <v>#VALUE!</v>
      </c>
      <c r="AM68" s="75" t="e">
        <f t="shared" si="68"/>
        <v>#VALUE!</v>
      </c>
    </row>
    <row r="69" spans="1:39" outlineLevel="1" x14ac:dyDescent="0.25">
      <c r="A69" s="69"/>
      <c r="B69" s="36" t="s">
        <v>83</v>
      </c>
      <c r="C69" s="4" t="s">
        <v>145</v>
      </c>
      <c r="D69" s="8">
        <v>25.239312000000002</v>
      </c>
      <c r="E69" s="6" t="e">
        <v>#VALUE!</v>
      </c>
      <c r="F69" s="5" t="e">
        <v>#VALUE!</v>
      </c>
      <c r="G69" s="5" t="e">
        <v>#VALUE!</v>
      </c>
      <c r="H69" s="5" t="e">
        <v>#VALUE!</v>
      </c>
      <c r="I69" s="7" t="e">
        <f t="shared" si="46"/>
        <v>#VALUE!</v>
      </c>
      <c r="J69" s="84" t="e">
        <f t="shared" si="47"/>
        <v>#VALUE!</v>
      </c>
      <c r="K69" s="74" t="e">
        <f t="shared" si="48"/>
        <v>#VALUE!</v>
      </c>
      <c r="L69" s="74" t="e">
        <f t="shared" si="49"/>
        <v>#VALUE!</v>
      </c>
      <c r="M69" s="74" t="e">
        <f t="shared" si="50"/>
        <v>#VALUE!</v>
      </c>
      <c r="N69" s="85" t="e">
        <f t="shared" si="51"/>
        <v>#VALUE!</v>
      </c>
      <c r="O69" s="6" t="e">
        <v>#VALUE!</v>
      </c>
      <c r="P69" s="5" t="e">
        <v>#VALUE!</v>
      </c>
      <c r="Q69" s="5" t="e">
        <v>#VALUE!</v>
      </c>
      <c r="R69" s="5" t="e">
        <v>#VALUE!</v>
      </c>
      <c r="S69" s="7" t="e">
        <f t="shared" si="52"/>
        <v>#VALUE!</v>
      </c>
      <c r="T69" s="73" t="e">
        <f t="shared" si="53"/>
        <v>#VALUE!</v>
      </c>
      <c r="U69" s="74" t="e">
        <f t="shared" si="54"/>
        <v>#VALUE!</v>
      </c>
      <c r="V69" s="74" t="e">
        <f t="shared" si="55"/>
        <v>#VALUE!</v>
      </c>
      <c r="W69" s="74" t="e">
        <f t="shared" si="56"/>
        <v>#VALUE!</v>
      </c>
      <c r="X69" s="75" t="e">
        <f t="shared" si="57"/>
        <v>#VALUE!</v>
      </c>
      <c r="Y69" s="6" t="e">
        <f>SUMIF('Лист 1'!#REF!,Y$2,'Лист 1'!#REF!)</f>
        <v>#REF!</v>
      </c>
      <c r="Z69" s="5" t="e">
        <f>SUMIF('Лист 1'!#REF!,Z$2,'Лист 1'!#REF!)</f>
        <v>#REF!</v>
      </c>
      <c r="AA69" s="5" t="e">
        <f>SUMIF('Лист 1'!#REF!,AA$2,'Лист 1'!#REF!)</f>
        <v>#REF!</v>
      </c>
      <c r="AB69" s="5" t="e">
        <f>SUMIF('Лист 1'!#REF!,AB$2,'Лист 1'!#REF!)</f>
        <v>#REF!</v>
      </c>
      <c r="AC69" s="7" t="e">
        <f t="shared" si="58"/>
        <v>#REF!</v>
      </c>
      <c r="AD69" s="73" t="e">
        <f t="shared" si="59"/>
        <v>#REF!</v>
      </c>
      <c r="AE69" s="74" t="e">
        <f t="shared" si="60"/>
        <v>#REF!</v>
      </c>
      <c r="AF69" s="74" t="e">
        <f t="shared" si="61"/>
        <v>#REF!</v>
      </c>
      <c r="AG69" s="74" t="e">
        <f t="shared" si="62"/>
        <v>#REF!</v>
      </c>
      <c r="AH69" s="75" t="e">
        <f t="shared" si="63"/>
        <v>#REF!</v>
      </c>
      <c r="AI69" s="73" t="e">
        <f t="shared" si="64"/>
        <v>#VALUE!</v>
      </c>
      <c r="AJ69" s="74" t="e">
        <f t="shared" si="65"/>
        <v>#VALUE!</v>
      </c>
      <c r="AK69" s="74" t="e">
        <f t="shared" si="66"/>
        <v>#VALUE!</v>
      </c>
      <c r="AL69" s="74" t="e">
        <f t="shared" si="67"/>
        <v>#VALUE!</v>
      </c>
      <c r="AM69" s="75" t="e">
        <f t="shared" si="68"/>
        <v>#VALUE!</v>
      </c>
    </row>
    <row r="70" spans="1:39" outlineLevel="1" x14ac:dyDescent="0.25">
      <c r="A70" s="69"/>
      <c r="B70" s="36" t="s">
        <v>86</v>
      </c>
      <c r="C70" s="4" t="s">
        <v>140</v>
      </c>
      <c r="D70" s="8">
        <v>22.9044816</v>
      </c>
      <c r="E70" s="6" t="e">
        <v>#VALUE!</v>
      </c>
      <c r="F70" s="5" t="e">
        <v>#VALUE!</v>
      </c>
      <c r="G70" s="5" t="e">
        <v>#VALUE!</v>
      </c>
      <c r="H70" s="5" t="e">
        <v>#VALUE!</v>
      </c>
      <c r="I70" s="7" t="e">
        <f t="shared" si="46"/>
        <v>#VALUE!</v>
      </c>
      <c r="J70" s="84" t="e">
        <f t="shared" si="47"/>
        <v>#VALUE!</v>
      </c>
      <c r="K70" s="74" t="e">
        <f t="shared" si="48"/>
        <v>#VALUE!</v>
      </c>
      <c r="L70" s="74" t="e">
        <f t="shared" si="49"/>
        <v>#VALUE!</v>
      </c>
      <c r="M70" s="74" t="e">
        <f t="shared" si="50"/>
        <v>#VALUE!</v>
      </c>
      <c r="N70" s="85" t="e">
        <f t="shared" si="51"/>
        <v>#VALUE!</v>
      </c>
      <c r="O70" s="6" t="e">
        <v>#VALUE!</v>
      </c>
      <c r="P70" s="5" t="e">
        <v>#VALUE!</v>
      </c>
      <c r="Q70" s="5" t="e">
        <v>#VALUE!</v>
      </c>
      <c r="R70" s="5" t="e">
        <v>#VALUE!</v>
      </c>
      <c r="S70" s="7" t="e">
        <f t="shared" si="52"/>
        <v>#VALUE!</v>
      </c>
      <c r="T70" s="73" t="e">
        <f t="shared" si="53"/>
        <v>#VALUE!</v>
      </c>
      <c r="U70" s="74" t="e">
        <f t="shared" si="54"/>
        <v>#VALUE!</v>
      </c>
      <c r="V70" s="74" t="e">
        <f t="shared" si="55"/>
        <v>#VALUE!</v>
      </c>
      <c r="W70" s="74" t="e">
        <f t="shared" si="56"/>
        <v>#VALUE!</v>
      </c>
      <c r="X70" s="75" t="e">
        <f t="shared" si="57"/>
        <v>#VALUE!</v>
      </c>
      <c r="Y70" s="6" t="e">
        <f>SUMIF('Лист 1'!#REF!,Y$2,'Лист 1'!#REF!)</f>
        <v>#REF!</v>
      </c>
      <c r="Z70" s="5" t="e">
        <f>SUMIF('Лист 1'!#REF!,Z$2,'Лист 1'!#REF!)</f>
        <v>#REF!</v>
      </c>
      <c r="AA70" s="5" t="e">
        <f>SUMIF('Лист 1'!#REF!,AA$2,'Лист 1'!#REF!)</f>
        <v>#REF!</v>
      </c>
      <c r="AB70" s="5" t="e">
        <f>SUMIF('Лист 1'!#REF!,AB$2,'Лист 1'!#REF!)</f>
        <v>#REF!</v>
      </c>
      <c r="AC70" s="7" t="e">
        <f t="shared" si="58"/>
        <v>#REF!</v>
      </c>
      <c r="AD70" s="73" t="e">
        <f t="shared" si="59"/>
        <v>#REF!</v>
      </c>
      <c r="AE70" s="74" t="e">
        <f t="shared" si="60"/>
        <v>#REF!</v>
      </c>
      <c r="AF70" s="74" t="e">
        <f t="shared" si="61"/>
        <v>#REF!</v>
      </c>
      <c r="AG70" s="74" t="e">
        <f t="shared" si="62"/>
        <v>#REF!</v>
      </c>
      <c r="AH70" s="75" t="e">
        <f t="shared" si="63"/>
        <v>#REF!</v>
      </c>
      <c r="AI70" s="73" t="e">
        <f t="shared" si="64"/>
        <v>#VALUE!</v>
      </c>
      <c r="AJ70" s="74" t="e">
        <f t="shared" si="65"/>
        <v>#VALUE!</v>
      </c>
      <c r="AK70" s="74" t="e">
        <f t="shared" si="66"/>
        <v>#VALUE!</v>
      </c>
      <c r="AL70" s="74" t="e">
        <f t="shared" si="67"/>
        <v>#VALUE!</v>
      </c>
      <c r="AM70" s="75" t="e">
        <f t="shared" si="68"/>
        <v>#VALUE!</v>
      </c>
    </row>
    <row r="71" spans="1:39" outlineLevel="1" x14ac:dyDescent="0.25">
      <c r="A71" s="69"/>
      <c r="B71" s="36" t="s">
        <v>87</v>
      </c>
      <c r="C71" s="4" t="s">
        <v>147</v>
      </c>
      <c r="D71" s="8">
        <v>27.551475000000003</v>
      </c>
      <c r="E71" s="6" t="e">
        <v>#VALUE!</v>
      </c>
      <c r="F71" s="5" t="e">
        <v>#VALUE!</v>
      </c>
      <c r="G71" s="5" t="e">
        <v>#VALUE!</v>
      </c>
      <c r="H71" s="5" t="e">
        <v>#VALUE!</v>
      </c>
      <c r="I71" s="7" t="e">
        <f t="shared" si="46"/>
        <v>#VALUE!</v>
      </c>
      <c r="J71" s="84" t="e">
        <f t="shared" si="47"/>
        <v>#VALUE!</v>
      </c>
      <c r="K71" s="74" t="e">
        <f t="shared" si="48"/>
        <v>#VALUE!</v>
      </c>
      <c r="L71" s="74" t="e">
        <f t="shared" si="49"/>
        <v>#VALUE!</v>
      </c>
      <c r="M71" s="74" t="e">
        <f t="shared" si="50"/>
        <v>#VALUE!</v>
      </c>
      <c r="N71" s="85" t="e">
        <f t="shared" si="51"/>
        <v>#VALUE!</v>
      </c>
      <c r="O71" s="6" t="e">
        <v>#VALUE!</v>
      </c>
      <c r="P71" s="5" t="e">
        <v>#VALUE!</v>
      </c>
      <c r="Q71" s="5" t="e">
        <v>#VALUE!</v>
      </c>
      <c r="R71" s="5" t="e">
        <v>#VALUE!</v>
      </c>
      <c r="S71" s="7" t="e">
        <f t="shared" si="52"/>
        <v>#VALUE!</v>
      </c>
      <c r="T71" s="73" t="e">
        <f t="shared" si="53"/>
        <v>#VALUE!</v>
      </c>
      <c r="U71" s="74" t="e">
        <f t="shared" si="54"/>
        <v>#VALUE!</v>
      </c>
      <c r="V71" s="74" t="e">
        <f t="shared" si="55"/>
        <v>#VALUE!</v>
      </c>
      <c r="W71" s="74" t="e">
        <f t="shared" si="56"/>
        <v>#VALUE!</v>
      </c>
      <c r="X71" s="75" t="e">
        <f t="shared" si="57"/>
        <v>#VALUE!</v>
      </c>
      <c r="Y71" s="6" t="e">
        <f>SUMIF('Лист 1'!#REF!,Y$2,'Лист 1'!#REF!)</f>
        <v>#REF!</v>
      </c>
      <c r="Z71" s="5" t="e">
        <f>SUMIF('Лист 1'!#REF!,Z$2,'Лист 1'!#REF!)</f>
        <v>#REF!</v>
      </c>
      <c r="AA71" s="5" t="e">
        <f>SUMIF('Лист 1'!#REF!,AA$2,'Лист 1'!#REF!)</f>
        <v>#REF!</v>
      </c>
      <c r="AB71" s="5" t="e">
        <f>SUMIF('Лист 1'!#REF!,AB$2,'Лист 1'!#REF!)</f>
        <v>#REF!</v>
      </c>
      <c r="AC71" s="7" t="e">
        <f t="shared" si="58"/>
        <v>#REF!</v>
      </c>
      <c r="AD71" s="73" t="e">
        <f t="shared" si="59"/>
        <v>#REF!</v>
      </c>
      <c r="AE71" s="74" t="e">
        <f t="shared" si="60"/>
        <v>#REF!</v>
      </c>
      <c r="AF71" s="74" t="e">
        <f t="shared" si="61"/>
        <v>#REF!</v>
      </c>
      <c r="AG71" s="74" t="e">
        <f t="shared" si="62"/>
        <v>#REF!</v>
      </c>
      <c r="AH71" s="75" t="e">
        <f t="shared" si="63"/>
        <v>#REF!</v>
      </c>
      <c r="AI71" s="73" t="e">
        <f t="shared" si="64"/>
        <v>#VALUE!</v>
      </c>
      <c r="AJ71" s="74" t="e">
        <f t="shared" si="65"/>
        <v>#VALUE!</v>
      </c>
      <c r="AK71" s="74" t="e">
        <f t="shared" si="66"/>
        <v>#VALUE!</v>
      </c>
      <c r="AL71" s="74" t="e">
        <f t="shared" si="67"/>
        <v>#VALUE!</v>
      </c>
      <c r="AM71" s="75" t="e">
        <f t="shared" si="68"/>
        <v>#VALUE!</v>
      </c>
    </row>
    <row r="72" spans="1:39" outlineLevel="1" x14ac:dyDescent="0.25">
      <c r="A72" s="69"/>
      <c r="B72" s="36" t="s">
        <v>88</v>
      </c>
      <c r="C72" s="4" t="s">
        <v>146</v>
      </c>
      <c r="D72" s="8">
        <v>30.503418750000002</v>
      </c>
      <c r="E72" s="6" t="e">
        <v>#VALUE!</v>
      </c>
      <c r="F72" s="5" t="e">
        <v>#VALUE!</v>
      </c>
      <c r="G72" s="5" t="e">
        <v>#VALUE!</v>
      </c>
      <c r="H72" s="5" t="e">
        <v>#VALUE!</v>
      </c>
      <c r="I72" s="7" t="e">
        <f t="shared" si="46"/>
        <v>#VALUE!</v>
      </c>
      <c r="J72" s="84" t="e">
        <f t="shared" si="47"/>
        <v>#VALUE!</v>
      </c>
      <c r="K72" s="74" t="e">
        <f t="shared" si="48"/>
        <v>#VALUE!</v>
      </c>
      <c r="L72" s="74" t="e">
        <f t="shared" si="49"/>
        <v>#VALUE!</v>
      </c>
      <c r="M72" s="74" t="e">
        <f t="shared" si="50"/>
        <v>#VALUE!</v>
      </c>
      <c r="N72" s="85" t="e">
        <f t="shared" si="51"/>
        <v>#VALUE!</v>
      </c>
      <c r="O72" s="6" t="e">
        <v>#VALUE!</v>
      </c>
      <c r="P72" s="5" t="e">
        <v>#VALUE!</v>
      </c>
      <c r="Q72" s="5" t="e">
        <v>#VALUE!</v>
      </c>
      <c r="R72" s="5" t="e">
        <v>#VALUE!</v>
      </c>
      <c r="S72" s="7" t="e">
        <f t="shared" si="52"/>
        <v>#VALUE!</v>
      </c>
      <c r="T72" s="73" t="e">
        <f t="shared" si="53"/>
        <v>#VALUE!</v>
      </c>
      <c r="U72" s="74" t="e">
        <f t="shared" si="54"/>
        <v>#VALUE!</v>
      </c>
      <c r="V72" s="74" t="e">
        <f t="shared" si="55"/>
        <v>#VALUE!</v>
      </c>
      <c r="W72" s="74" t="e">
        <f t="shared" si="56"/>
        <v>#VALUE!</v>
      </c>
      <c r="X72" s="75" t="e">
        <f t="shared" si="57"/>
        <v>#VALUE!</v>
      </c>
      <c r="Y72" s="6" t="e">
        <f>SUMIF('Лист 1'!#REF!,Y$2,'Лист 1'!#REF!)</f>
        <v>#REF!</v>
      </c>
      <c r="Z72" s="5" t="e">
        <f>SUMIF('Лист 1'!#REF!,Z$2,'Лист 1'!#REF!)</f>
        <v>#REF!</v>
      </c>
      <c r="AA72" s="5" t="e">
        <f>SUMIF('Лист 1'!#REF!,AA$2,'Лист 1'!#REF!)</f>
        <v>#REF!</v>
      </c>
      <c r="AB72" s="5" t="e">
        <f>SUMIF('Лист 1'!#REF!,AB$2,'Лист 1'!#REF!)</f>
        <v>#REF!</v>
      </c>
      <c r="AC72" s="7" t="e">
        <f t="shared" si="58"/>
        <v>#REF!</v>
      </c>
      <c r="AD72" s="73" t="e">
        <f t="shared" si="59"/>
        <v>#REF!</v>
      </c>
      <c r="AE72" s="74" t="e">
        <f t="shared" si="60"/>
        <v>#REF!</v>
      </c>
      <c r="AF72" s="74" t="e">
        <f t="shared" si="61"/>
        <v>#REF!</v>
      </c>
      <c r="AG72" s="74" t="e">
        <f t="shared" si="62"/>
        <v>#REF!</v>
      </c>
      <c r="AH72" s="75" t="e">
        <f t="shared" si="63"/>
        <v>#REF!</v>
      </c>
      <c r="AI72" s="73" t="e">
        <f t="shared" si="64"/>
        <v>#VALUE!</v>
      </c>
      <c r="AJ72" s="74" t="e">
        <f t="shared" si="65"/>
        <v>#VALUE!</v>
      </c>
      <c r="AK72" s="74" t="e">
        <f t="shared" si="66"/>
        <v>#VALUE!</v>
      </c>
      <c r="AL72" s="74" t="e">
        <f t="shared" si="67"/>
        <v>#VALUE!</v>
      </c>
      <c r="AM72" s="75" t="e">
        <f t="shared" si="68"/>
        <v>#VALUE!</v>
      </c>
    </row>
    <row r="73" spans="1:39" outlineLevel="1" x14ac:dyDescent="0.25">
      <c r="A73" s="69"/>
      <c r="B73" s="36" t="s">
        <v>89</v>
      </c>
      <c r="C73" s="4" t="s">
        <v>147</v>
      </c>
      <c r="D73" s="8">
        <v>27.551475000000003</v>
      </c>
      <c r="E73" s="6" t="e">
        <v>#VALUE!</v>
      </c>
      <c r="F73" s="5" t="e">
        <v>#VALUE!</v>
      </c>
      <c r="G73" s="5" t="e">
        <v>#VALUE!</v>
      </c>
      <c r="H73" s="5" t="e">
        <v>#VALUE!</v>
      </c>
      <c r="I73" s="7" t="e">
        <f t="shared" si="46"/>
        <v>#VALUE!</v>
      </c>
      <c r="J73" s="84" t="e">
        <f t="shared" si="47"/>
        <v>#VALUE!</v>
      </c>
      <c r="K73" s="74" t="e">
        <f t="shared" si="48"/>
        <v>#VALUE!</v>
      </c>
      <c r="L73" s="74" t="e">
        <f t="shared" si="49"/>
        <v>#VALUE!</v>
      </c>
      <c r="M73" s="74" t="e">
        <f t="shared" si="50"/>
        <v>#VALUE!</v>
      </c>
      <c r="N73" s="85" t="e">
        <f t="shared" si="51"/>
        <v>#VALUE!</v>
      </c>
      <c r="O73" s="6" t="e">
        <v>#VALUE!</v>
      </c>
      <c r="P73" s="5" t="e">
        <v>#VALUE!</v>
      </c>
      <c r="Q73" s="5" t="e">
        <v>#VALUE!</v>
      </c>
      <c r="R73" s="5" t="e">
        <v>#VALUE!</v>
      </c>
      <c r="S73" s="7" t="e">
        <f t="shared" si="52"/>
        <v>#VALUE!</v>
      </c>
      <c r="T73" s="73" t="e">
        <f t="shared" si="53"/>
        <v>#VALUE!</v>
      </c>
      <c r="U73" s="74" t="e">
        <f t="shared" si="54"/>
        <v>#VALUE!</v>
      </c>
      <c r="V73" s="74" t="e">
        <f t="shared" si="55"/>
        <v>#VALUE!</v>
      </c>
      <c r="W73" s="74" t="e">
        <f t="shared" si="56"/>
        <v>#VALUE!</v>
      </c>
      <c r="X73" s="75" t="e">
        <f t="shared" si="57"/>
        <v>#VALUE!</v>
      </c>
      <c r="Y73" s="6" t="e">
        <f>SUMIF('Лист 1'!#REF!,Y$2,'Лист 1'!#REF!)</f>
        <v>#REF!</v>
      </c>
      <c r="Z73" s="5" t="e">
        <f>SUMIF('Лист 1'!#REF!,Z$2,'Лист 1'!#REF!)</f>
        <v>#REF!</v>
      </c>
      <c r="AA73" s="5" t="e">
        <f>SUMIF('Лист 1'!#REF!,AA$2,'Лист 1'!#REF!)</f>
        <v>#REF!</v>
      </c>
      <c r="AB73" s="5" t="e">
        <f>SUMIF('Лист 1'!#REF!,AB$2,'Лист 1'!#REF!)</f>
        <v>#REF!</v>
      </c>
      <c r="AC73" s="7" t="e">
        <f t="shared" si="58"/>
        <v>#REF!</v>
      </c>
      <c r="AD73" s="73" t="e">
        <f t="shared" si="59"/>
        <v>#REF!</v>
      </c>
      <c r="AE73" s="74" t="e">
        <f t="shared" si="60"/>
        <v>#REF!</v>
      </c>
      <c r="AF73" s="74" t="e">
        <f t="shared" si="61"/>
        <v>#REF!</v>
      </c>
      <c r="AG73" s="74" t="e">
        <f t="shared" si="62"/>
        <v>#REF!</v>
      </c>
      <c r="AH73" s="75" t="e">
        <f t="shared" si="63"/>
        <v>#REF!</v>
      </c>
      <c r="AI73" s="73" t="e">
        <f t="shared" si="64"/>
        <v>#VALUE!</v>
      </c>
      <c r="AJ73" s="74" t="e">
        <f t="shared" si="65"/>
        <v>#VALUE!</v>
      </c>
      <c r="AK73" s="74" t="e">
        <f t="shared" si="66"/>
        <v>#VALUE!</v>
      </c>
      <c r="AL73" s="74" t="e">
        <f t="shared" si="67"/>
        <v>#VALUE!</v>
      </c>
      <c r="AM73" s="75" t="e">
        <f t="shared" si="68"/>
        <v>#VALUE!</v>
      </c>
    </row>
    <row r="74" spans="1:39" outlineLevel="1" x14ac:dyDescent="0.25">
      <c r="A74" s="69"/>
      <c r="B74" s="36" t="s">
        <v>90</v>
      </c>
      <c r="C74" s="4" t="s">
        <v>146</v>
      </c>
      <c r="D74" s="8">
        <v>30.601816874999997</v>
      </c>
      <c r="E74" s="6" t="e">
        <v>#VALUE!</v>
      </c>
      <c r="F74" s="5" t="e">
        <v>#VALUE!</v>
      </c>
      <c r="G74" s="5" t="e">
        <v>#VALUE!</v>
      </c>
      <c r="H74" s="5" t="e">
        <v>#VALUE!</v>
      </c>
      <c r="I74" s="7" t="e">
        <f t="shared" si="46"/>
        <v>#VALUE!</v>
      </c>
      <c r="J74" s="84" t="e">
        <f t="shared" si="47"/>
        <v>#VALUE!</v>
      </c>
      <c r="K74" s="74" t="e">
        <f t="shared" si="48"/>
        <v>#VALUE!</v>
      </c>
      <c r="L74" s="74" t="e">
        <f t="shared" si="49"/>
        <v>#VALUE!</v>
      </c>
      <c r="M74" s="74" t="e">
        <f t="shared" si="50"/>
        <v>#VALUE!</v>
      </c>
      <c r="N74" s="85" t="e">
        <f t="shared" si="51"/>
        <v>#VALUE!</v>
      </c>
      <c r="O74" s="6" t="e">
        <v>#VALUE!</v>
      </c>
      <c r="P74" s="5" t="e">
        <v>#VALUE!</v>
      </c>
      <c r="Q74" s="5" t="e">
        <v>#VALUE!</v>
      </c>
      <c r="R74" s="5" t="e">
        <v>#VALUE!</v>
      </c>
      <c r="S74" s="7" t="e">
        <f t="shared" si="52"/>
        <v>#VALUE!</v>
      </c>
      <c r="T74" s="73" t="e">
        <f t="shared" si="53"/>
        <v>#VALUE!</v>
      </c>
      <c r="U74" s="74" t="e">
        <f t="shared" si="54"/>
        <v>#VALUE!</v>
      </c>
      <c r="V74" s="74" t="e">
        <f t="shared" si="55"/>
        <v>#VALUE!</v>
      </c>
      <c r="W74" s="74" t="e">
        <f t="shared" si="56"/>
        <v>#VALUE!</v>
      </c>
      <c r="X74" s="75" t="e">
        <f t="shared" si="57"/>
        <v>#VALUE!</v>
      </c>
      <c r="Y74" s="6" t="e">
        <f>SUMIF('Лист 1'!#REF!,Y$2,'Лист 1'!#REF!)</f>
        <v>#REF!</v>
      </c>
      <c r="Z74" s="5" t="e">
        <f>SUMIF('Лист 1'!#REF!,Z$2,'Лист 1'!#REF!)</f>
        <v>#REF!</v>
      </c>
      <c r="AA74" s="5" t="e">
        <f>SUMIF('Лист 1'!#REF!,AA$2,'Лист 1'!#REF!)</f>
        <v>#REF!</v>
      </c>
      <c r="AB74" s="5" t="e">
        <f>SUMIF('Лист 1'!#REF!,AB$2,'Лист 1'!#REF!)</f>
        <v>#REF!</v>
      </c>
      <c r="AC74" s="7" t="e">
        <f t="shared" si="58"/>
        <v>#REF!</v>
      </c>
      <c r="AD74" s="73" t="e">
        <f t="shared" si="59"/>
        <v>#REF!</v>
      </c>
      <c r="AE74" s="74" t="e">
        <f t="shared" si="60"/>
        <v>#REF!</v>
      </c>
      <c r="AF74" s="74" t="e">
        <f t="shared" si="61"/>
        <v>#REF!</v>
      </c>
      <c r="AG74" s="74" t="e">
        <f t="shared" si="62"/>
        <v>#REF!</v>
      </c>
      <c r="AH74" s="75" t="e">
        <f t="shared" si="63"/>
        <v>#REF!</v>
      </c>
      <c r="AI74" s="73" t="e">
        <f t="shared" si="64"/>
        <v>#VALUE!</v>
      </c>
      <c r="AJ74" s="74" t="e">
        <f t="shared" si="65"/>
        <v>#VALUE!</v>
      </c>
      <c r="AK74" s="74" t="e">
        <f t="shared" si="66"/>
        <v>#VALUE!</v>
      </c>
      <c r="AL74" s="74" t="e">
        <f t="shared" si="67"/>
        <v>#VALUE!</v>
      </c>
      <c r="AM74" s="75" t="e">
        <f t="shared" si="68"/>
        <v>#VALUE!</v>
      </c>
    </row>
    <row r="75" spans="1:39" outlineLevel="1" x14ac:dyDescent="0.25">
      <c r="A75" s="69"/>
      <c r="B75" s="36" t="s">
        <v>91</v>
      </c>
      <c r="C75" s="4" t="s">
        <v>137</v>
      </c>
      <c r="D75" s="8">
        <v>21.449854125000005</v>
      </c>
      <c r="E75" s="6" t="e">
        <v>#VALUE!</v>
      </c>
      <c r="F75" s="5" t="e">
        <v>#VALUE!</v>
      </c>
      <c r="G75" s="5" t="e">
        <v>#VALUE!</v>
      </c>
      <c r="H75" s="5" t="e">
        <v>#VALUE!</v>
      </c>
      <c r="I75" s="7" t="e">
        <f t="shared" si="46"/>
        <v>#VALUE!</v>
      </c>
      <c r="J75" s="84" t="e">
        <f t="shared" si="47"/>
        <v>#VALUE!</v>
      </c>
      <c r="K75" s="74" t="e">
        <f t="shared" si="48"/>
        <v>#VALUE!</v>
      </c>
      <c r="L75" s="74" t="e">
        <f t="shared" si="49"/>
        <v>#VALUE!</v>
      </c>
      <c r="M75" s="74" t="e">
        <f t="shared" si="50"/>
        <v>#VALUE!</v>
      </c>
      <c r="N75" s="85" t="e">
        <f t="shared" si="51"/>
        <v>#VALUE!</v>
      </c>
      <c r="O75" s="6" t="e">
        <v>#VALUE!</v>
      </c>
      <c r="P75" s="5" t="e">
        <v>#VALUE!</v>
      </c>
      <c r="Q75" s="5" t="e">
        <v>#VALUE!</v>
      </c>
      <c r="R75" s="5" t="e">
        <v>#VALUE!</v>
      </c>
      <c r="S75" s="7" t="e">
        <f t="shared" si="52"/>
        <v>#VALUE!</v>
      </c>
      <c r="T75" s="73" t="e">
        <f t="shared" si="53"/>
        <v>#VALUE!</v>
      </c>
      <c r="U75" s="74" t="e">
        <f t="shared" si="54"/>
        <v>#VALUE!</v>
      </c>
      <c r="V75" s="74" t="e">
        <f t="shared" si="55"/>
        <v>#VALUE!</v>
      </c>
      <c r="W75" s="74" t="e">
        <f t="shared" si="56"/>
        <v>#VALUE!</v>
      </c>
      <c r="X75" s="75" t="e">
        <f t="shared" si="57"/>
        <v>#VALUE!</v>
      </c>
      <c r="Y75" s="6" t="e">
        <f>SUMIF('Лист 1'!#REF!,Y$2,'Лист 1'!#REF!)</f>
        <v>#REF!</v>
      </c>
      <c r="Z75" s="5" t="e">
        <f>SUMIF('Лист 1'!#REF!,Z$2,'Лист 1'!#REF!)</f>
        <v>#REF!</v>
      </c>
      <c r="AA75" s="5" t="e">
        <f>SUMIF('Лист 1'!#REF!,AA$2,'Лист 1'!#REF!)</f>
        <v>#REF!</v>
      </c>
      <c r="AB75" s="5" t="e">
        <f>SUMIF('Лист 1'!#REF!,AB$2,'Лист 1'!#REF!)</f>
        <v>#REF!</v>
      </c>
      <c r="AC75" s="7" t="e">
        <f t="shared" si="58"/>
        <v>#REF!</v>
      </c>
      <c r="AD75" s="73" t="e">
        <f t="shared" si="59"/>
        <v>#REF!</v>
      </c>
      <c r="AE75" s="74" t="e">
        <f t="shared" si="60"/>
        <v>#REF!</v>
      </c>
      <c r="AF75" s="74" t="e">
        <f t="shared" si="61"/>
        <v>#REF!</v>
      </c>
      <c r="AG75" s="74" t="e">
        <f t="shared" si="62"/>
        <v>#REF!</v>
      </c>
      <c r="AH75" s="75" t="e">
        <f t="shared" si="63"/>
        <v>#REF!</v>
      </c>
      <c r="AI75" s="73" t="e">
        <f t="shared" si="64"/>
        <v>#VALUE!</v>
      </c>
      <c r="AJ75" s="74" t="e">
        <f t="shared" si="65"/>
        <v>#VALUE!</v>
      </c>
      <c r="AK75" s="74" t="e">
        <f t="shared" si="66"/>
        <v>#VALUE!</v>
      </c>
      <c r="AL75" s="74" t="e">
        <f t="shared" si="67"/>
        <v>#VALUE!</v>
      </c>
      <c r="AM75" s="75" t="e">
        <f t="shared" si="68"/>
        <v>#VALUE!</v>
      </c>
    </row>
    <row r="76" spans="1:39" outlineLevel="1" x14ac:dyDescent="0.25">
      <c r="A76" s="69"/>
      <c r="B76" s="36" t="s">
        <v>94</v>
      </c>
      <c r="C76" s="4" t="s">
        <v>138</v>
      </c>
      <c r="D76" s="8">
        <v>18.926341874999999</v>
      </c>
      <c r="E76" s="6" t="e">
        <v>#VALUE!</v>
      </c>
      <c r="F76" s="5" t="e">
        <v>#VALUE!</v>
      </c>
      <c r="G76" s="5" t="e">
        <v>#VALUE!</v>
      </c>
      <c r="H76" s="5" t="e">
        <v>#VALUE!</v>
      </c>
      <c r="I76" s="7" t="e">
        <f t="shared" si="46"/>
        <v>#VALUE!</v>
      </c>
      <c r="J76" s="84" t="e">
        <f t="shared" si="47"/>
        <v>#VALUE!</v>
      </c>
      <c r="K76" s="74" t="e">
        <f t="shared" si="48"/>
        <v>#VALUE!</v>
      </c>
      <c r="L76" s="74" t="e">
        <f t="shared" si="49"/>
        <v>#VALUE!</v>
      </c>
      <c r="M76" s="74" t="e">
        <f t="shared" si="50"/>
        <v>#VALUE!</v>
      </c>
      <c r="N76" s="85" t="e">
        <f t="shared" si="51"/>
        <v>#VALUE!</v>
      </c>
      <c r="O76" s="6" t="e">
        <v>#VALUE!</v>
      </c>
      <c r="P76" s="5" t="e">
        <v>#VALUE!</v>
      </c>
      <c r="Q76" s="5" t="e">
        <v>#VALUE!</v>
      </c>
      <c r="R76" s="5" t="e">
        <v>#VALUE!</v>
      </c>
      <c r="S76" s="7" t="e">
        <f t="shared" si="52"/>
        <v>#VALUE!</v>
      </c>
      <c r="T76" s="73" t="e">
        <f t="shared" si="53"/>
        <v>#VALUE!</v>
      </c>
      <c r="U76" s="74" t="e">
        <f t="shared" si="54"/>
        <v>#VALUE!</v>
      </c>
      <c r="V76" s="74" t="e">
        <f t="shared" si="55"/>
        <v>#VALUE!</v>
      </c>
      <c r="W76" s="74" t="e">
        <f t="shared" si="56"/>
        <v>#VALUE!</v>
      </c>
      <c r="X76" s="75" t="e">
        <f t="shared" si="57"/>
        <v>#VALUE!</v>
      </c>
      <c r="Y76" s="6" t="e">
        <f>SUMIF('Лист 1'!#REF!,Y$2,'Лист 1'!#REF!)</f>
        <v>#REF!</v>
      </c>
      <c r="Z76" s="5" t="e">
        <f>SUMIF('Лист 1'!#REF!,Z$2,'Лист 1'!#REF!)</f>
        <v>#REF!</v>
      </c>
      <c r="AA76" s="5" t="e">
        <f>SUMIF('Лист 1'!#REF!,AA$2,'Лист 1'!#REF!)</f>
        <v>#REF!</v>
      </c>
      <c r="AB76" s="5" t="e">
        <f>SUMIF('Лист 1'!#REF!,AB$2,'Лист 1'!#REF!)</f>
        <v>#REF!</v>
      </c>
      <c r="AC76" s="7" t="e">
        <f t="shared" si="58"/>
        <v>#REF!</v>
      </c>
      <c r="AD76" s="73" t="e">
        <f t="shared" si="59"/>
        <v>#REF!</v>
      </c>
      <c r="AE76" s="74" t="e">
        <f t="shared" si="60"/>
        <v>#REF!</v>
      </c>
      <c r="AF76" s="74" t="e">
        <f t="shared" si="61"/>
        <v>#REF!</v>
      </c>
      <c r="AG76" s="74" t="e">
        <f t="shared" si="62"/>
        <v>#REF!</v>
      </c>
      <c r="AH76" s="75" t="e">
        <f t="shared" si="63"/>
        <v>#REF!</v>
      </c>
      <c r="AI76" s="73" t="e">
        <f t="shared" si="64"/>
        <v>#VALUE!</v>
      </c>
      <c r="AJ76" s="74" t="e">
        <f t="shared" si="65"/>
        <v>#VALUE!</v>
      </c>
      <c r="AK76" s="74" t="e">
        <f t="shared" si="66"/>
        <v>#VALUE!</v>
      </c>
      <c r="AL76" s="74" t="e">
        <f t="shared" si="67"/>
        <v>#VALUE!</v>
      </c>
      <c r="AM76" s="75" t="e">
        <f t="shared" si="68"/>
        <v>#VALUE!</v>
      </c>
    </row>
    <row r="77" spans="1:39" outlineLevel="1" x14ac:dyDescent="0.25">
      <c r="A77" s="69"/>
      <c r="B77" s="36" t="s">
        <v>93</v>
      </c>
      <c r="C77" s="4" t="s">
        <v>139</v>
      </c>
      <c r="D77" s="8">
        <v>23.973366375000005</v>
      </c>
      <c r="E77" s="6" t="e">
        <v>#VALUE!</v>
      </c>
      <c r="F77" s="5" t="e">
        <v>#VALUE!</v>
      </c>
      <c r="G77" s="5" t="e">
        <v>#VALUE!</v>
      </c>
      <c r="H77" s="5" t="e">
        <v>#VALUE!</v>
      </c>
      <c r="I77" s="7" t="e">
        <f t="shared" si="46"/>
        <v>#VALUE!</v>
      </c>
      <c r="J77" s="84" t="e">
        <f t="shared" si="47"/>
        <v>#VALUE!</v>
      </c>
      <c r="K77" s="74" t="e">
        <f t="shared" si="48"/>
        <v>#VALUE!</v>
      </c>
      <c r="L77" s="74" t="e">
        <f t="shared" si="49"/>
        <v>#VALUE!</v>
      </c>
      <c r="M77" s="74" t="e">
        <f t="shared" si="50"/>
        <v>#VALUE!</v>
      </c>
      <c r="N77" s="85" t="e">
        <f t="shared" si="51"/>
        <v>#VALUE!</v>
      </c>
      <c r="O77" s="6" t="e">
        <v>#VALUE!</v>
      </c>
      <c r="P77" s="5" t="e">
        <v>#VALUE!</v>
      </c>
      <c r="Q77" s="5" t="e">
        <v>#VALUE!</v>
      </c>
      <c r="R77" s="5" t="e">
        <v>#VALUE!</v>
      </c>
      <c r="S77" s="7" t="e">
        <f t="shared" si="52"/>
        <v>#VALUE!</v>
      </c>
      <c r="T77" s="73" t="e">
        <f t="shared" si="53"/>
        <v>#VALUE!</v>
      </c>
      <c r="U77" s="74" t="e">
        <f t="shared" si="54"/>
        <v>#VALUE!</v>
      </c>
      <c r="V77" s="74" t="e">
        <f t="shared" si="55"/>
        <v>#VALUE!</v>
      </c>
      <c r="W77" s="74" t="e">
        <f t="shared" si="56"/>
        <v>#VALUE!</v>
      </c>
      <c r="X77" s="75" t="e">
        <f t="shared" si="57"/>
        <v>#VALUE!</v>
      </c>
      <c r="Y77" s="6" t="e">
        <f>SUMIF('Лист 1'!#REF!,Y$2,'Лист 1'!#REF!)</f>
        <v>#REF!</v>
      </c>
      <c r="Z77" s="5" t="e">
        <f>SUMIF('Лист 1'!#REF!,Z$2,'Лист 1'!#REF!)</f>
        <v>#REF!</v>
      </c>
      <c r="AA77" s="5" t="e">
        <f>SUMIF('Лист 1'!#REF!,AA$2,'Лист 1'!#REF!)</f>
        <v>#REF!</v>
      </c>
      <c r="AB77" s="5" t="e">
        <f>SUMIF('Лист 1'!#REF!,AB$2,'Лист 1'!#REF!)</f>
        <v>#REF!</v>
      </c>
      <c r="AC77" s="7" t="e">
        <f t="shared" si="58"/>
        <v>#REF!</v>
      </c>
      <c r="AD77" s="73" t="e">
        <f t="shared" si="59"/>
        <v>#REF!</v>
      </c>
      <c r="AE77" s="74" t="e">
        <f t="shared" si="60"/>
        <v>#REF!</v>
      </c>
      <c r="AF77" s="74" t="e">
        <f t="shared" si="61"/>
        <v>#REF!</v>
      </c>
      <c r="AG77" s="74" t="e">
        <f t="shared" si="62"/>
        <v>#REF!</v>
      </c>
      <c r="AH77" s="75" t="e">
        <f t="shared" si="63"/>
        <v>#REF!</v>
      </c>
      <c r="AI77" s="73" t="e">
        <f t="shared" si="64"/>
        <v>#VALUE!</v>
      </c>
      <c r="AJ77" s="74" t="e">
        <f t="shared" si="65"/>
        <v>#VALUE!</v>
      </c>
      <c r="AK77" s="74" t="e">
        <f t="shared" si="66"/>
        <v>#VALUE!</v>
      </c>
      <c r="AL77" s="74" t="e">
        <f t="shared" si="67"/>
        <v>#VALUE!</v>
      </c>
      <c r="AM77" s="75" t="e">
        <f t="shared" si="68"/>
        <v>#VALUE!</v>
      </c>
    </row>
    <row r="78" spans="1:39" outlineLevel="1" x14ac:dyDescent="0.25">
      <c r="A78" s="69"/>
      <c r="B78" s="36" t="s">
        <v>92</v>
      </c>
      <c r="C78" s="4" t="s">
        <v>139</v>
      </c>
      <c r="D78" s="8">
        <v>23.973366375000005</v>
      </c>
      <c r="E78" s="6" t="e">
        <v>#VALUE!</v>
      </c>
      <c r="F78" s="5" t="e">
        <v>#VALUE!</v>
      </c>
      <c r="G78" s="5" t="e">
        <v>#VALUE!</v>
      </c>
      <c r="H78" s="5" t="e">
        <v>#VALUE!</v>
      </c>
      <c r="I78" s="7" t="e">
        <f t="shared" si="46"/>
        <v>#VALUE!</v>
      </c>
      <c r="J78" s="84" t="e">
        <f t="shared" si="47"/>
        <v>#VALUE!</v>
      </c>
      <c r="K78" s="74" t="e">
        <f t="shared" si="48"/>
        <v>#VALUE!</v>
      </c>
      <c r="L78" s="74" t="e">
        <f t="shared" si="49"/>
        <v>#VALUE!</v>
      </c>
      <c r="M78" s="74" t="e">
        <f t="shared" si="50"/>
        <v>#VALUE!</v>
      </c>
      <c r="N78" s="85" t="e">
        <f t="shared" si="51"/>
        <v>#VALUE!</v>
      </c>
      <c r="O78" s="6" t="e">
        <v>#VALUE!</v>
      </c>
      <c r="P78" s="5" t="e">
        <v>#VALUE!</v>
      </c>
      <c r="Q78" s="5" t="e">
        <v>#VALUE!</v>
      </c>
      <c r="R78" s="5" t="e">
        <v>#VALUE!</v>
      </c>
      <c r="S78" s="7" t="e">
        <f t="shared" si="52"/>
        <v>#VALUE!</v>
      </c>
      <c r="T78" s="73" t="e">
        <f t="shared" si="53"/>
        <v>#VALUE!</v>
      </c>
      <c r="U78" s="74" t="e">
        <f t="shared" si="54"/>
        <v>#VALUE!</v>
      </c>
      <c r="V78" s="74" t="e">
        <f t="shared" si="55"/>
        <v>#VALUE!</v>
      </c>
      <c r="W78" s="74" t="e">
        <f t="shared" si="56"/>
        <v>#VALUE!</v>
      </c>
      <c r="X78" s="75" t="e">
        <f t="shared" si="57"/>
        <v>#VALUE!</v>
      </c>
      <c r="Y78" s="6" t="e">
        <f>SUMIF('Лист 1'!#REF!,Y$2,'Лист 1'!#REF!)</f>
        <v>#REF!</v>
      </c>
      <c r="Z78" s="5" t="e">
        <f>SUMIF('Лист 1'!#REF!,Z$2,'Лист 1'!#REF!)</f>
        <v>#REF!</v>
      </c>
      <c r="AA78" s="5" t="e">
        <f>SUMIF('Лист 1'!#REF!,AA$2,'Лист 1'!#REF!)</f>
        <v>#REF!</v>
      </c>
      <c r="AB78" s="5" t="e">
        <f>SUMIF('Лист 1'!#REF!,AB$2,'Лист 1'!#REF!)</f>
        <v>#REF!</v>
      </c>
      <c r="AC78" s="7" t="e">
        <f t="shared" si="58"/>
        <v>#REF!</v>
      </c>
      <c r="AD78" s="73" t="e">
        <f t="shared" si="59"/>
        <v>#REF!</v>
      </c>
      <c r="AE78" s="74" t="e">
        <f t="shared" si="60"/>
        <v>#REF!</v>
      </c>
      <c r="AF78" s="74" t="e">
        <f t="shared" si="61"/>
        <v>#REF!</v>
      </c>
      <c r="AG78" s="74" t="e">
        <f t="shared" si="62"/>
        <v>#REF!</v>
      </c>
      <c r="AH78" s="75" t="e">
        <f t="shared" si="63"/>
        <v>#REF!</v>
      </c>
      <c r="AI78" s="73" t="e">
        <f t="shared" si="64"/>
        <v>#VALUE!</v>
      </c>
      <c r="AJ78" s="74" t="e">
        <f t="shared" si="65"/>
        <v>#VALUE!</v>
      </c>
      <c r="AK78" s="74" t="e">
        <f t="shared" si="66"/>
        <v>#VALUE!</v>
      </c>
      <c r="AL78" s="74" t="e">
        <f t="shared" si="67"/>
        <v>#VALUE!</v>
      </c>
      <c r="AM78" s="75" t="e">
        <f t="shared" si="68"/>
        <v>#VALUE!</v>
      </c>
    </row>
    <row r="79" spans="1:39" outlineLevel="1" x14ac:dyDescent="0.25">
      <c r="A79" s="69"/>
      <c r="B79" s="36" t="s">
        <v>95</v>
      </c>
      <c r="C79" s="4" t="s">
        <v>151</v>
      </c>
      <c r="D79" s="8">
        <v>29.708361899999996</v>
      </c>
      <c r="E79" s="6" t="e">
        <v>#VALUE!</v>
      </c>
      <c r="F79" s="5" t="e">
        <v>#VALUE!</v>
      </c>
      <c r="G79" s="5" t="e">
        <v>#VALUE!</v>
      </c>
      <c r="H79" s="5" t="e">
        <v>#VALUE!</v>
      </c>
      <c r="I79" s="7" t="e">
        <f t="shared" si="46"/>
        <v>#VALUE!</v>
      </c>
      <c r="J79" s="84" t="e">
        <f t="shared" si="47"/>
        <v>#VALUE!</v>
      </c>
      <c r="K79" s="74" t="e">
        <f t="shared" si="48"/>
        <v>#VALUE!</v>
      </c>
      <c r="L79" s="74" t="e">
        <f t="shared" si="49"/>
        <v>#VALUE!</v>
      </c>
      <c r="M79" s="74" t="e">
        <f t="shared" si="50"/>
        <v>#VALUE!</v>
      </c>
      <c r="N79" s="85" t="e">
        <f t="shared" si="51"/>
        <v>#VALUE!</v>
      </c>
      <c r="O79" s="6" t="e">
        <v>#VALUE!</v>
      </c>
      <c r="P79" s="5" t="e">
        <v>#VALUE!</v>
      </c>
      <c r="Q79" s="5" t="e">
        <v>#VALUE!</v>
      </c>
      <c r="R79" s="5" t="e">
        <v>#VALUE!</v>
      </c>
      <c r="S79" s="7" t="e">
        <f t="shared" si="52"/>
        <v>#VALUE!</v>
      </c>
      <c r="T79" s="73" t="e">
        <f t="shared" si="53"/>
        <v>#VALUE!</v>
      </c>
      <c r="U79" s="74" t="e">
        <f t="shared" si="54"/>
        <v>#VALUE!</v>
      </c>
      <c r="V79" s="74" t="e">
        <f t="shared" si="55"/>
        <v>#VALUE!</v>
      </c>
      <c r="W79" s="74" t="e">
        <f t="shared" si="56"/>
        <v>#VALUE!</v>
      </c>
      <c r="X79" s="75" t="e">
        <f t="shared" si="57"/>
        <v>#VALUE!</v>
      </c>
      <c r="Y79" s="6" t="e">
        <f>SUMIF('Лист 1'!#REF!,Y$2,'Лист 1'!#REF!)</f>
        <v>#REF!</v>
      </c>
      <c r="Z79" s="5" t="e">
        <f>SUMIF('Лист 1'!#REF!,Z$2,'Лист 1'!#REF!)</f>
        <v>#REF!</v>
      </c>
      <c r="AA79" s="5" t="e">
        <f>SUMIF('Лист 1'!#REF!,AA$2,'Лист 1'!#REF!)</f>
        <v>#REF!</v>
      </c>
      <c r="AB79" s="5" t="e">
        <f>SUMIF('Лист 1'!#REF!,AB$2,'Лист 1'!#REF!)</f>
        <v>#REF!</v>
      </c>
      <c r="AC79" s="7" t="e">
        <f t="shared" si="58"/>
        <v>#REF!</v>
      </c>
      <c r="AD79" s="73" t="e">
        <f t="shared" si="59"/>
        <v>#REF!</v>
      </c>
      <c r="AE79" s="74" t="e">
        <f t="shared" si="60"/>
        <v>#REF!</v>
      </c>
      <c r="AF79" s="74" t="e">
        <f t="shared" si="61"/>
        <v>#REF!</v>
      </c>
      <c r="AG79" s="74" t="e">
        <f t="shared" si="62"/>
        <v>#REF!</v>
      </c>
      <c r="AH79" s="75" t="e">
        <f t="shared" si="63"/>
        <v>#REF!</v>
      </c>
      <c r="AI79" s="73" t="e">
        <f t="shared" si="64"/>
        <v>#VALUE!</v>
      </c>
      <c r="AJ79" s="74" t="e">
        <f t="shared" si="65"/>
        <v>#VALUE!</v>
      </c>
      <c r="AK79" s="74" t="e">
        <f t="shared" si="66"/>
        <v>#VALUE!</v>
      </c>
      <c r="AL79" s="74" t="e">
        <f t="shared" si="67"/>
        <v>#VALUE!</v>
      </c>
      <c r="AM79" s="75" t="e">
        <f t="shared" si="68"/>
        <v>#VALUE!</v>
      </c>
    </row>
    <row r="80" spans="1:39" outlineLevel="1" x14ac:dyDescent="0.25">
      <c r="A80" s="69"/>
      <c r="B80" s="36" t="s">
        <v>98</v>
      </c>
      <c r="C80" s="4" t="s">
        <v>131</v>
      </c>
      <c r="D80" s="8">
        <v>27.082912500000003</v>
      </c>
      <c r="E80" s="6" t="e">
        <v>#VALUE!</v>
      </c>
      <c r="F80" s="5" t="e">
        <v>#VALUE!</v>
      </c>
      <c r="G80" s="5" t="e">
        <v>#VALUE!</v>
      </c>
      <c r="H80" s="5" t="e">
        <v>#VALUE!</v>
      </c>
      <c r="I80" s="7" t="e">
        <f t="shared" si="46"/>
        <v>#VALUE!</v>
      </c>
      <c r="J80" s="84" t="e">
        <f t="shared" si="47"/>
        <v>#VALUE!</v>
      </c>
      <c r="K80" s="74" t="e">
        <f t="shared" si="48"/>
        <v>#VALUE!</v>
      </c>
      <c r="L80" s="74" t="e">
        <f t="shared" si="49"/>
        <v>#VALUE!</v>
      </c>
      <c r="M80" s="74" t="e">
        <f t="shared" si="50"/>
        <v>#VALUE!</v>
      </c>
      <c r="N80" s="85" t="e">
        <f t="shared" si="51"/>
        <v>#VALUE!</v>
      </c>
      <c r="O80" s="6" t="e">
        <v>#VALUE!</v>
      </c>
      <c r="P80" s="5" t="e">
        <v>#VALUE!</v>
      </c>
      <c r="Q80" s="5" t="e">
        <v>#VALUE!</v>
      </c>
      <c r="R80" s="5" t="e">
        <v>#VALUE!</v>
      </c>
      <c r="S80" s="7" t="e">
        <f t="shared" si="52"/>
        <v>#VALUE!</v>
      </c>
      <c r="T80" s="73" t="e">
        <f t="shared" si="53"/>
        <v>#VALUE!</v>
      </c>
      <c r="U80" s="74" t="e">
        <f t="shared" si="54"/>
        <v>#VALUE!</v>
      </c>
      <c r="V80" s="74" t="e">
        <f t="shared" si="55"/>
        <v>#VALUE!</v>
      </c>
      <c r="W80" s="74" t="e">
        <f t="shared" si="56"/>
        <v>#VALUE!</v>
      </c>
      <c r="X80" s="75" t="e">
        <f t="shared" si="57"/>
        <v>#VALUE!</v>
      </c>
      <c r="Y80" s="6" t="e">
        <f>SUMIF('Лист 1'!#REF!,Y$2,'Лист 1'!#REF!)</f>
        <v>#REF!</v>
      </c>
      <c r="Z80" s="5" t="e">
        <f>SUMIF('Лист 1'!#REF!,Z$2,'Лист 1'!#REF!)</f>
        <v>#REF!</v>
      </c>
      <c r="AA80" s="5" t="e">
        <f>SUMIF('Лист 1'!#REF!,AA$2,'Лист 1'!#REF!)</f>
        <v>#REF!</v>
      </c>
      <c r="AB80" s="5" t="e">
        <f>SUMIF('Лист 1'!#REF!,AB$2,'Лист 1'!#REF!)</f>
        <v>#REF!</v>
      </c>
      <c r="AC80" s="7" t="e">
        <f t="shared" si="58"/>
        <v>#REF!</v>
      </c>
      <c r="AD80" s="73" t="e">
        <f t="shared" si="59"/>
        <v>#REF!</v>
      </c>
      <c r="AE80" s="74" t="e">
        <f t="shared" si="60"/>
        <v>#REF!</v>
      </c>
      <c r="AF80" s="74" t="e">
        <f t="shared" si="61"/>
        <v>#REF!</v>
      </c>
      <c r="AG80" s="74" t="e">
        <f t="shared" si="62"/>
        <v>#REF!</v>
      </c>
      <c r="AH80" s="75" t="e">
        <f t="shared" si="63"/>
        <v>#REF!</v>
      </c>
      <c r="AI80" s="73" t="e">
        <f t="shared" si="64"/>
        <v>#VALUE!</v>
      </c>
      <c r="AJ80" s="74" t="e">
        <f t="shared" si="65"/>
        <v>#VALUE!</v>
      </c>
      <c r="AK80" s="74" t="e">
        <f t="shared" si="66"/>
        <v>#VALUE!</v>
      </c>
      <c r="AL80" s="74" t="e">
        <f t="shared" si="67"/>
        <v>#VALUE!</v>
      </c>
      <c r="AM80" s="75" t="e">
        <f t="shared" si="68"/>
        <v>#VALUE!</v>
      </c>
    </row>
    <row r="81" spans="1:39" outlineLevel="1" x14ac:dyDescent="0.25">
      <c r="A81" s="69"/>
      <c r="B81" s="36" t="s">
        <v>97</v>
      </c>
      <c r="C81" s="4" t="s">
        <v>146</v>
      </c>
      <c r="D81" s="8">
        <v>24.693243750000001</v>
      </c>
      <c r="E81" s="6" t="e">
        <v>#VALUE!</v>
      </c>
      <c r="F81" s="5" t="e">
        <v>#VALUE!</v>
      </c>
      <c r="G81" s="5" t="e">
        <v>#VALUE!</v>
      </c>
      <c r="H81" s="5" t="e">
        <v>#VALUE!</v>
      </c>
      <c r="I81" s="7" t="e">
        <f t="shared" si="46"/>
        <v>#VALUE!</v>
      </c>
      <c r="J81" s="84" t="e">
        <f t="shared" si="47"/>
        <v>#VALUE!</v>
      </c>
      <c r="K81" s="74" t="e">
        <f t="shared" si="48"/>
        <v>#VALUE!</v>
      </c>
      <c r="L81" s="74" t="e">
        <f t="shared" si="49"/>
        <v>#VALUE!</v>
      </c>
      <c r="M81" s="74" t="e">
        <f t="shared" si="50"/>
        <v>#VALUE!</v>
      </c>
      <c r="N81" s="85" t="e">
        <f t="shared" si="51"/>
        <v>#VALUE!</v>
      </c>
      <c r="O81" s="6" t="e">
        <v>#VALUE!</v>
      </c>
      <c r="P81" s="5" t="e">
        <v>#VALUE!</v>
      </c>
      <c r="Q81" s="5" t="e">
        <v>#VALUE!</v>
      </c>
      <c r="R81" s="5" t="e">
        <v>#VALUE!</v>
      </c>
      <c r="S81" s="7" t="e">
        <f t="shared" si="52"/>
        <v>#VALUE!</v>
      </c>
      <c r="T81" s="73" t="e">
        <f t="shared" si="53"/>
        <v>#VALUE!</v>
      </c>
      <c r="U81" s="74" t="e">
        <f t="shared" si="54"/>
        <v>#VALUE!</v>
      </c>
      <c r="V81" s="74" t="e">
        <f t="shared" si="55"/>
        <v>#VALUE!</v>
      </c>
      <c r="W81" s="74" t="e">
        <f t="shared" si="56"/>
        <v>#VALUE!</v>
      </c>
      <c r="X81" s="75" t="e">
        <f t="shared" si="57"/>
        <v>#VALUE!</v>
      </c>
      <c r="Y81" s="6" t="e">
        <f>SUMIF('Лист 1'!#REF!,Y$2,'Лист 1'!#REF!)</f>
        <v>#REF!</v>
      </c>
      <c r="Z81" s="5" t="e">
        <f>SUMIF('Лист 1'!#REF!,Z$2,'Лист 1'!#REF!)</f>
        <v>#REF!</v>
      </c>
      <c r="AA81" s="5" t="e">
        <f>SUMIF('Лист 1'!#REF!,AA$2,'Лист 1'!#REF!)</f>
        <v>#REF!</v>
      </c>
      <c r="AB81" s="5" t="e">
        <f>SUMIF('Лист 1'!#REF!,AB$2,'Лист 1'!#REF!)</f>
        <v>#REF!</v>
      </c>
      <c r="AC81" s="7" t="e">
        <f t="shared" si="58"/>
        <v>#REF!</v>
      </c>
      <c r="AD81" s="73" t="e">
        <f t="shared" si="59"/>
        <v>#REF!</v>
      </c>
      <c r="AE81" s="74" t="e">
        <f t="shared" si="60"/>
        <v>#REF!</v>
      </c>
      <c r="AF81" s="74" t="e">
        <f t="shared" si="61"/>
        <v>#REF!</v>
      </c>
      <c r="AG81" s="74" t="e">
        <f t="shared" si="62"/>
        <v>#REF!</v>
      </c>
      <c r="AH81" s="75" t="e">
        <f t="shared" si="63"/>
        <v>#REF!</v>
      </c>
      <c r="AI81" s="73" t="e">
        <f t="shared" si="64"/>
        <v>#VALUE!</v>
      </c>
      <c r="AJ81" s="74" t="e">
        <f t="shared" si="65"/>
        <v>#VALUE!</v>
      </c>
      <c r="AK81" s="74" t="e">
        <f t="shared" si="66"/>
        <v>#VALUE!</v>
      </c>
      <c r="AL81" s="74" t="e">
        <f t="shared" si="67"/>
        <v>#VALUE!</v>
      </c>
      <c r="AM81" s="75" t="e">
        <f t="shared" si="68"/>
        <v>#VALUE!</v>
      </c>
    </row>
    <row r="82" spans="1:39" outlineLevel="1" x14ac:dyDescent="0.25">
      <c r="A82" s="69"/>
      <c r="B82" s="36" t="s">
        <v>99</v>
      </c>
      <c r="C82" s="4" t="s">
        <v>152</v>
      </c>
      <c r="D82" s="8">
        <v>41.80955625</v>
      </c>
      <c r="E82" s="6" t="e">
        <v>#VALUE!</v>
      </c>
      <c r="F82" s="5" t="e">
        <v>#VALUE!</v>
      </c>
      <c r="G82" s="5" t="e">
        <v>#VALUE!</v>
      </c>
      <c r="H82" s="5" t="e">
        <v>#VALUE!</v>
      </c>
      <c r="I82" s="7" t="e">
        <f t="shared" si="46"/>
        <v>#VALUE!</v>
      </c>
      <c r="J82" s="84" t="e">
        <f t="shared" si="47"/>
        <v>#VALUE!</v>
      </c>
      <c r="K82" s="74" t="e">
        <f t="shared" si="48"/>
        <v>#VALUE!</v>
      </c>
      <c r="L82" s="74" t="e">
        <f t="shared" si="49"/>
        <v>#VALUE!</v>
      </c>
      <c r="M82" s="74" t="e">
        <f t="shared" si="50"/>
        <v>#VALUE!</v>
      </c>
      <c r="N82" s="85" t="e">
        <f t="shared" si="51"/>
        <v>#VALUE!</v>
      </c>
      <c r="O82" s="6" t="e">
        <v>#VALUE!</v>
      </c>
      <c r="P82" s="5" t="e">
        <v>#VALUE!</v>
      </c>
      <c r="Q82" s="5" t="e">
        <v>#VALUE!</v>
      </c>
      <c r="R82" s="5" t="e">
        <v>#VALUE!</v>
      </c>
      <c r="S82" s="7" t="e">
        <f t="shared" si="52"/>
        <v>#VALUE!</v>
      </c>
      <c r="T82" s="73" t="e">
        <f t="shared" si="53"/>
        <v>#VALUE!</v>
      </c>
      <c r="U82" s="74" t="e">
        <f t="shared" si="54"/>
        <v>#VALUE!</v>
      </c>
      <c r="V82" s="74" t="e">
        <f t="shared" si="55"/>
        <v>#VALUE!</v>
      </c>
      <c r="W82" s="74" t="e">
        <f t="shared" si="56"/>
        <v>#VALUE!</v>
      </c>
      <c r="X82" s="75" t="e">
        <f t="shared" si="57"/>
        <v>#VALUE!</v>
      </c>
      <c r="Y82" s="6" t="e">
        <f>SUMIF('Лист 1'!#REF!,Y$2,'Лист 1'!#REF!)</f>
        <v>#REF!</v>
      </c>
      <c r="Z82" s="5" t="e">
        <f>SUMIF('Лист 1'!#REF!,Z$2,'Лист 1'!#REF!)</f>
        <v>#REF!</v>
      </c>
      <c r="AA82" s="5" t="e">
        <f>SUMIF('Лист 1'!#REF!,AA$2,'Лист 1'!#REF!)</f>
        <v>#REF!</v>
      </c>
      <c r="AB82" s="5" t="e">
        <f>SUMIF('Лист 1'!#REF!,AB$2,'Лист 1'!#REF!)</f>
        <v>#REF!</v>
      </c>
      <c r="AC82" s="7" t="e">
        <f t="shared" si="58"/>
        <v>#REF!</v>
      </c>
      <c r="AD82" s="73" t="e">
        <f t="shared" si="59"/>
        <v>#REF!</v>
      </c>
      <c r="AE82" s="74" t="e">
        <f t="shared" si="60"/>
        <v>#REF!</v>
      </c>
      <c r="AF82" s="74" t="e">
        <f t="shared" si="61"/>
        <v>#REF!</v>
      </c>
      <c r="AG82" s="74" t="e">
        <f t="shared" si="62"/>
        <v>#REF!</v>
      </c>
      <c r="AH82" s="75" t="e">
        <f t="shared" si="63"/>
        <v>#REF!</v>
      </c>
      <c r="AI82" s="73" t="e">
        <f t="shared" si="64"/>
        <v>#VALUE!</v>
      </c>
      <c r="AJ82" s="74" t="e">
        <f t="shared" si="65"/>
        <v>#VALUE!</v>
      </c>
      <c r="AK82" s="74" t="e">
        <f t="shared" si="66"/>
        <v>#VALUE!</v>
      </c>
      <c r="AL82" s="74" t="e">
        <f t="shared" si="67"/>
        <v>#VALUE!</v>
      </c>
      <c r="AM82" s="75" t="e">
        <f t="shared" si="68"/>
        <v>#VALUE!</v>
      </c>
    </row>
    <row r="83" spans="1:39" outlineLevel="1" x14ac:dyDescent="0.25">
      <c r="A83" s="69"/>
      <c r="B83" s="36" t="s">
        <v>100</v>
      </c>
      <c r="C83" s="4" t="s">
        <v>152</v>
      </c>
      <c r="D83" s="8">
        <v>41.80955625</v>
      </c>
      <c r="E83" s="6" t="e">
        <v>#VALUE!</v>
      </c>
      <c r="F83" s="5" t="e">
        <v>#VALUE!</v>
      </c>
      <c r="G83" s="5" t="e">
        <v>#VALUE!</v>
      </c>
      <c r="H83" s="5" t="e">
        <v>#VALUE!</v>
      </c>
      <c r="I83" s="7" t="e">
        <f t="shared" si="46"/>
        <v>#VALUE!</v>
      </c>
      <c r="J83" s="84" t="e">
        <f t="shared" si="47"/>
        <v>#VALUE!</v>
      </c>
      <c r="K83" s="74" t="e">
        <f t="shared" si="48"/>
        <v>#VALUE!</v>
      </c>
      <c r="L83" s="74" t="e">
        <f t="shared" si="49"/>
        <v>#VALUE!</v>
      </c>
      <c r="M83" s="74" t="e">
        <f t="shared" si="50"/>
        <v>#VALUE!</v>
      </c>
      <c r="N83" s="85" t="e">
        <f t="shared" si="51"/>
        <v>#VALUE!</v>
      </c>
      <c r="O83" s="6" t="e">
        <v>#VALUE!</v>
      </c>
      <c r="P83" s="5" t="e">
        <v>#VALUE!</v>
      </c>
      <c r="Q83" s="5" t="e">
        <v>#VALUE!</v>
      </c>
      <c r="R83" s="5" t="e">
        <v>#VALUE!</v>
      </c>
      <c r="S83" s="7" t="e">
        <f t="shared" si="52"/>
        <v>#VALUE!</v>
      </c>
      <c r="T83" s="73" t="e">
        <f t="shared" si="53"/>
        <v>#VALUE!</v>
      </c>
      <c r="U83" s="74" t="e">
        <f t="shared" si="54"/>
        <v>#VALUE!</v>
      </c>
      <c r="V83" s="74" t="e">
        <f t="shared" si="55"/>
        <v>#VALUE!</v>
      </c>
      <c r="W83" s="74" t="e">
        <f t="shared" si="56"/>
        <v>#VALUE!</v>
      </c>
      <c r="X83" s="75" t="e">
        <f t="shared" si="57"/>
        <v>#VALUE!</v>
      </c>
      <c r="Y83" s="6" t="e">
        <f>SUMIF('Лист 1'!#REF!,Y$2,'Лист 1'!#REF!)</f>
        <v>#REF!</v>
      </c>
      <c r="Z83" s="5" t="e">
        <f>SUMIF('Лист 1'!#REF!,Z$2,'Лист 1'!#REF!)</f>
        <v>#REF!</v>
      </c>
      <c r="AA83" s="5" t="e">
        <f>SUMIF('Лист 1'!#REF!,AA$2,'Лист 1'!#REF!)</f>
        <v>#REF!</v>
      </c>
      <c r="AB83" s="5" t="e">
        <f>SUMIF('Лист 1'!#REF!,AB$2,'Лист 1'!#REF!)</f>
        <v>#REF!</v>
      </c>
      <c r="AC83" s="7" t="e">
        <f t="shared" si="58"/>
        <v>#REF!</v>
      </c>
      <c r="AD83" s="73" t="e">
        <f t="shared" si="59"/>
        <v>#REF!</v>
      </c>
      <c r="AE83" s="74" t="e">
        <f t="shared" si="60"/>
        <v>#REF!</v>
      </c>
      <c r="AF83" s="74" t="e">
        <f t="shared" si="61"/>
        <v>#REF!</v>
      </c>
      <c r="AG83" s="74" t="e">
        <f t="shared" si="62"/>
        <v>#REF!</v>
      </c>
      <c r="AH83" s="75" t="e">
        <f t="shared" si="63"/>
        <v>#REF!</v>
      </c>
      <c r="AI83" s="73" t="e">
        <f t="shared" si="64"/>
        <v>#VALUE!</v>
      </c>
      <c r="AJ83" s="74" t="e">
        <f t="shared" si="65"/>
        <v>#VALUE!</v>
      </c>
      <c r="AK83" s="74" t="e">
        <f t="shared" si="66"/>
        <v>#VALUE!</v>
      </c>
      <c r="AL83" s="74" t="e">
        <f t="shared" si="67"/>
        <v>#VALUE!</v>
      </c>
      <c r="AM83" s="75" t="e">
        <f t="shared" si="68"/>
        <v>#VALUE!</v>
      </c>
    </row>
    <row r="84" spans="1:39" outlineLevel="1" x14ac:dyDescent="0.25">
      <c r="A84" s="69"/>
      <c r="B84" s="36" t="s">
        <v>101</v>
      </c>
      <c r="C84" s="4" t="s">
        <v>191</v>
      </c>
      <c r="D84" s="8">
        <v>62.075160000000004</v>
      </c>
      <c r="E84" s="6" t="e">
        <v>#VALUE!</v>
      </c>
      <c r="F84" s="5" t="e">
        <v>#VALUE!</v>
      </c>
      <c r="G84" s="5" t="e">
        <v>#VALUE!</v>
      </c>
      <c r="H84" s="5" t="e">
        <v>#VALUE!</v>
      </c>
      <c r="I84" s="7" t="e">
        <f t="shared" si="46"/>
        <v>#VALUE!</v>
      </c>
      <c r="J84" s="84" t="e">
        <f t="shared" si="47"/>
        <v>#VALUE!</v>
      </c>
      <c r="K84" s="74" t="e">
        <f t="shared" si="48"/>
        <v>#VALUE!</v>
      </c>
      <c r="L84" s="74" t="e">
        <f t="shared" si="49"/>
        <v>#VALUE!</v>
      </c>
      <c r="M84" s="74" t="e">
        <f t="shared" si="50"/>
        <v>#VALUE!</v>
      </c>
      <c r="N84" s="85" t="e">
        <f t="shared" si="51"/>
        <v>#VALUE!</v>
      </c>
      <c r="O84" s="6" t="e">
        <v>#VALUE!</v>
      </c>
      <c r="P84" s="5" t="e">
        <v>#VALUE!</v>
      </c>
      <c r="Q84" s="5" t="e">
        <v>#VALUE!</v>
      </c>
      <c r="R84" s="5" t="e">
        <v>#VALUE!</v>
      </c>
      <c r="S84" s="7" t="e">
        <f t="shared" si="52"/>
        <v>#VALUE!</v>
      </c>
      <c r="T84" s="73" t="e">
        <f t="shared" si="53"/>
        <v>#VALUE!</v>
      </c>
      <c r="U84" s="74" t="e">
        <f t="shared" si="54"/>
        <v>#VALUE!</v>
      </c>
      <c r="V84" s="74" t="e">
        <f t="shared" si="55"/>
        <v>#VALUE!</v>
      </c>
      <c r="W84" s="74" t="e">
        <f t="shared" si="56"/>
        <v>#VALUE!</v>
      </c>
      <c r="X84" s="75" t="e">
        <f t="shared" si="57"/>
        <v>#VALUE!</v>
      </c>
      <c r="Y84" s="6" t="e">
        <f>SUMIF('Лист 1'!#REF!,Y$2,'Лист 1'!#REF!)</f>
        <v>#REF!</v>
      </c>
      <c r="Z84" s="5" t="e">
        <f>SUMIF('Лист 1'!#REF!,Z$2,'Лист 1'!#REF!)</f>
        <v>#REF!</v>
      </c>
      <c r="AA84" s="5" t="e">
        <f>SUMIF('Лист 1'!#REF!,AA$2,'Лист 1'!#REF!)</f>
        <v>#REF!</v>
      </c>
      <c r="AB84" s="5" t="e">
        <f>SUMIF('Лист 1'!#REF!,AB$2,'Лист 1'!#REF!)</f>
        <v>#REF!</v>
      </c>
      <c r="AC84" s="7" t="e">
        <f t="shared" si="58"/>
        <v>#REF!</v>
      </c>
      <c r="AD84" s="73" t="e">
        <f t="shared" si="59"/>
        <v>#REF!</v>
      </c>
      <c r="AE84" s="74" t="e">
        <f t="shared" si="60"/>
        <v>#REF!</v>
      </c>
      <c r="AF84" s="74" t="e">
        <f t="shared" si="61"/>
        <v>#REF!</v>
      </c>
      <c r="AG84" s="74" t="e">
        <f t="shared" si="62"/>
        <v>#REF!</v>
      </c>
      <c r="AH84" s="75" t="e">
        <f t="shared" si="63"/>
        <v>#REF!</v>
      </c>
      <c r="AI84" s="73" t="e">
        <f t="shared" si="64"/>
        <v>#VALUE!</v>
      </c>
      <c r="AJ84" s="74" t="e">
        <f t="shared" si="65"/>
        <v>#VALUE!</v>
      </c>
      <c r="AK84" s="74" t="e">
        <f t="shared" si="66"/>
        <v>#VALUE!</v>
      </c>
      <c r="AL84" s="74" t="e">
        <f t="shared" si="67"/>
        <v>#VALUE!</v>
      </c>
      <c r="AM84" s="75" t="e">
        <f t="shared" si="68"/>
        <v>#VALUE!</v>
      </c>
    </row>
    <row r="85" spans="1:39" outlineLevel="1" x14ac:dyDescent="0.25">
      <c r="A85" s="69"/>
      <c r="B85" s="36" t="s">
        <v>105</v>
      </c>
      <c r="C85" s="4" t="s">
        <v>137</v>
      </c>
      <c r="D85" s="8">
        <v>21.185584875000004</v>
      </c>
      <c r="E85" s="6" t="e">
        <v>#VALUE!</v>
      </c>
      <c r="F85" s="5" t="e">
        <v>#VALUE!</v>
      </c>
      <c r="G85" s="5" t="e">
        <v>#VALUE!</v>
      </c>
      <c r="H85" s="5" t="e">
        <v>#VALUE!</v>
      </c>
      <c r="I85" s="7" t="e">
        <f t="shared" si="46"/>
        <v>#VALUE!</v>
      </c>
      <c r="J85" s="84" t="e">
        <f t="shared" si="47"/>
        <v>#VALUE!</v>
      </c>
      <c r="K85" s="74" t="e">
        <f t="shared" si="48"/>
        <v>#VALUE!</v>
      </c>
      <c r="L85" s="74" t="e">
        <f t="shared" si="49"/>
        <v>#VALUE!</v>
      </c>
      <c r="M85" s="74" t="e">
        <f t="shared" si="50"/>
        <v>#VALUE!</v>
      </c>
      <c r="N85" s="85" t="e">
        <f t="shared" si="51"/>
        <v>#VALUE!</v>
      </c>
      <c r="O85" s="6" t="e">
        <v>#VALUE!</v>
      </c>
      <c r="P85" s="5" t="e">
        <v>#VALUE!</v>
      </c>
      <c r="Q85" s="5" t="e">
        <v>#VALUE!</v>
      </c>
      <c r="R85" s="5" t="e">
        <v>#VALUE!</v>
      </c>
      <c r="S85" s="7" t="e">
        <f t="shared" si="52"/>
        <v>#VALUE!</v>
      </c>
      <c r="T85" s="73" t="e">
        <f t="shared" si="53"/>
        <v>#VALUE!</v>
      </c>
      <c r="U85" s="74" t="e">
        <f t="shared" si="54"/>
        <v>#VALUE!</v>
      </c>
      <c r="V85" s="74" t="e">
        <f t="shared" si="55"/>
        <v>#VALUE!</v>
      </c>
      <c r="W85" s="74" t="e">
        <f t="shared" si="56"/>
        <v>#VALUE!</v>
      </c>
      <c r="X85" s="75" t="e">
        <f t="shared" si="57"/>
        <v>#VALUE!</v>
      </c>
      <c r="Y85" s="6" t="e">
        <f>SUMIF('Лист 1'!#REF!,Y$2,'Лист 1'!#REF!)</f>
        <v>#REF!</v>
      </c>
      <c r="Z85" s="5" t="e">
        <f>SUMIF('Лист 1'!#REF!,Z$2,'Лист 1'!#REF!)</f>
        <v>#REF!</v>
      </c>
      <c r="AA85" s="5" t="e">
        <f>SUMIF('Лист 1'!#REF!,AA$2,'Лист 1'!#REF!)</f>
        <v>#REF!</v>
      </c>
      <c r="AB85" s="5" t="e">
        <f>SUMIF('Лист 1'!#REF!,AB$2,'Лист 1'!#REF!)</f>
        <v>#REF!</v>
      </c>
      <c r="AC85" s="7" t="e">
        <f t="shared" si="58"/>
        <v>#REF!</v>
      </c>
      <c r="AD85" s="73" t="e">
        <f t="shared" si="59"/>
        <v>#REF!</v>
      </c>
      <c r="AE85" s="74" t="e">
        <f t="shared" si="60"/>
        <v>#REF!</v>
      </c>
      <c r="AF85" s="74" t="e">
        <f t="shared" si="61"/>
        <v>#REF!</v>
      </c>
      <c r="AG85" s="74" t="e">
        <f t="shared" si="62"/>
        <v>#REF!</v>
      </c>
      <c r="AH85" s="75" t="e">
        <f t="shared" si="63"/>
        <v>#REF!</v>
      </c>
      <c r="AI85" s="73" t="e">
        <f t="shared" si="64"/>
        <v>#VALUE!</v>
      </c>
      <c r="AJ85" s="74" t="e">
        <f t="shared" si="65"/>
        <v>#VALUE!</v>
      </c>
      <c r="AK85" s="74" t="e">
        <f t="shared" si="66"/>
        <v>#VALUE!</v>
      </c>
      <c r="AL85" s="74" t="e">
        <f t="shared" si="67"/>
        <v>#VALUE!</v>
      </c>
      <c r="AM85" s="75" t="e">
        <f t="shared" si="68"/>
        <v>#VALUE!</v>
      </c>
    </row>
    <row r="86" spans="1:39" outlineLevel="1" x14ac:dyDescent="0.25">
      <c r="A86" s="69"/>
      <c r="B86" s="36" t="s">
        <v>106</v>
      </c>
      <c r="C86" s="4" t="s">
        <v>137</v>
      </c>
      <c r="D86" s="8">
        <v>21.185584875000004</v>
      </c>
      <c r="E86" s="6" t="e">
        <v>#VALUE!</v>
      </c>
      <c r="F86" s="5" t="e">
        <v>#VALUE!</v>
      </c>
      <c r="G86" s="5" t="e">
        <v>#VALUE!</v>
      </c>
      <c r="H86" s="5" t="e">
        <v>#VALUE!</v>
      </c>
      <c r="I86" s="7" t="e">
        <f t="shared" si="46"/>
        <v>#VALUE!</v>
      </c>
      <c r="J86" s="84" t="e">
        <f t="shared" si="47"/>
        <v>#VALUE!</v>
      </c>
      <c r="K86" s="74" t="e">
        <f t="shared" si="48"/>
        <v>#VALUE!</v>
      </c>
      <c r="L86" s="74" t="e">
        <f t="shared" si="49"/>
        <v>#VALUE!</v>
      </c>
      <c r="M86" s="74" t="e">
        <f t="shared" si="50"/>
        <v>#VALUE!</v>
      </c>
      <c r="N86" s="85" t="e">
        <f t="shared" si="51"/>
        <v>#VALUE!</v>
      </c>
      <c r="O86" s="6" t="e">
        <v>#VALUE!</v>
      </c>
      <c r="P86" s="5" t="e">
        <v>#VALUE!</v>
      </c>
      <c r="Q86" s="5" t="e">
        <v>#VALUE!</v>
      </c>
      <c r="R86" s="5" t="e">
        <v>#VALUE!</v>
      </c>
      <c r="S86" s="7" t="e">
        <f t="shared" si="52"/>
        <v>#VALUE!</v>
      </c>
      <c r="T86" s="73" t="e">
        <f t="shared" si="53"/>
        <v>#VALUE!</v>
      </c>
      <c r="U86" s="74" t="e">
        <f t="shared" si="54"/>
        <v>#VALUE!</v>
      </c>
      <c r="V86" s="74" t="e">
        <f t="shared" si="55"/>
        <v>#VALUE!</v>
      </c>
      <c r="W86" s="74" t="e">
        <f t="shared" si="56"/>
        <v>#VALUE!</v>
      </c>
      <c r="X86" s="75" t="e">
        <f t="shared" si="57"/>
        <v>#VALUE!</v>
      </c>
      <c r="Y86" s="6" t="e">
        <f>SUMIF('Лист 1'!#REF!,Y$2,'Лист 1'!#REF!)</f>
        <v>#REF!</v>
      </c>
      <c r="Z86" s="5" t="e">
        <f>SUMIF('Лист 1'!#REF!,Z$2,'Лист 1'!#REF!)</f>
        <v>#REF!</v>
      </c>
      <c r="AA86" s="5" t="e">
        <f>SUMIF('Лист 1'!#REF!,AA$2,'Лист 1'!#REF!)</f>
        <v>#REF!</v>
      </c>
      <c r="AB86" s="5" t="e">
        <f>SUMIF('Лист 1'!#REF!,AB$2,'Лист 1'!#REF!)</f>
        <v>#REF!</v>
      </c>
      <c r="AC86" s="7" t="e">
        <f t="shared" si="58"/>
        <v>#REF!</v>
      </c>
      <c r="AD86" s="73" t="e">
        <f t="shared" si="59"/>
        <v>#REF!</v>
      </c>
      <c r="AE86" s="74" t="e">
        <f t="shared" si="60"/>
        <v>#REF!</v>
      </c>
      <c r="AF86" s="74" t="e">
        <f t="shared" si="61"/>
        <v>#REF!</v>
      </c>
      <c r="AG86" s="74" t="e">
        <f t="shared" si="62"/>
        <v>#REF!</v>
      </c>
      <c r="AH86" s="75" t="e">
        <f t="shared" si="63"/>
        <v>#REF!</v>
      </c>
      <c r="AI86" s="73" t="e">
        <f t="shared" si="64"/>
        <v>#VALUE!</v>
      </c>
      <c r="AJ86" s="74" t="e">
        <f t="shared" si="65"/>
        <v>#VALUE!</v>
      </c>
      <c r="AK86" s="74" t="e">
        <f t="shared" si="66"/>
        <v>#VALUE!</v>
      </c>
      <c r="AL86" s="74" t="e">
        <f t="shared" si="67"/>
        <v>#VALUE!</v>
      </c>
      <c r="AM86" s="75" t="e">
        <f t="shared" si="68"/>
        <v>#VALUE!</v>
      </c>
    </row>
    <row r="87" spans="1:39" outlineLevel="1" x14ac:dyDescent="0.25">
      <c r="A87" s="69"/>
      <c r="B87" s="36" t="s">
        <v>107</v>
      </c>
      <c r="C87" s="4" t="s">
        <v>137</v>
      </c>
      <c r="D87" s="8">
        <v>17.177501250000006</v>
      </c>
      <c r="E87" s="6" t="e">
        <v>#VALUE!</v>
      </c>
      <c r="F87" s="5" t="e">
        <v>#VALUE!</v>
      </c>
      <c r="G87" s="5" t="e">
        <v>#VALUE!</v>
      </c>
      <c r="H87" s="5" t="e">
        <v>#VALUE!</v>
      </c>
      <c r="I87" s="7" t="e">
        <f t="shared" si="46"/>
        <v>#VALUE!</v>
      </c>
      <c r="J87" s="84" t="e">
        <f t="shared" si="47"/>
        <v>#VALUE!</v>
      </c>
      <c r="K87" s="74" t="e">
        <f t="shared" si="48"/>
        <v>#VALUE!</v>
      </c>
      <c r="L87" s="74" t="e">
        <f t="shared" si="49"/>
        <v>#VALUE!</v>
      </c>
      <c r="M87" s="74" t="e">
        <f t="shared" si="50"/>
        <v>#VALUE!</v>
      </c>
      <c r="N87" s="85" t="e">
        <f t="shared" si="51"/>
        <v>#VALUE!</v>
      </c>
      <c r="O87" s="6" t="e">
        <v>#VALUE!</v>
      </c>
      <c r="P87" s="5" t="e">
        <v>#VALUE!</v>
      </c>
      <c r="Q87" s="5" t="e">
        <v>#VALUE!</v>
      </c>
      <c r="R87" s="5" t="e">
        <v>#VALUE!</v>
      </c>
      <c r="S87" s="7" t="e">
        <f t="shared" si="52"/>
        <v>#VALUE!</v>
      </c>
      <c r="T87" s="73" t="e">
        <f t="shared" si="53"/>
        <v>#VALUE!</v>
      </c>
      <c r="U87" s="74" t="e">
        <f t="shared" si="54"/>
        <v>#VALUE!</v>
      </c>
      <c r="V87" s="74" t="e">
        <f t="shared" si="55"/>
        <v>#VALUE!</v>
      </c>
      <c r="W87" s="74" t="e">
        <f t="shared" si="56"/>
        <v>#VALUE!</v>
      </c>
      <c r="X87" s="75" t="e">
        <f t="shared" si="57"/>
        <v>#VALUE!</v>
      </c>
      <c r="Y87" s="6" t="e">
        <f>SUMIF('Лист 1'!#REF!,Y$2,'Лист 1'!#REF!)</f>
        <v>#REF!</v>
      </c>
      <c r="Z87" s="5" t="e">
        <f>SUMIF('Лист 1'!#REF!,Z$2,'Лист 1'!#REF!)</f>
        <v>#REF!</v>
      </c>
      <c r="AA87" s="5" t="e">
        <f>SUMIF('Лист 1'!#REF!,AA$2,'Лист 1'!#REF!)</f>
        <v>#REF!</v>
      </c>
      <c r="AB87" s="5" t="e">
        <f>SUMIF('Лист 1'!#REF!,AB$2,'Лист 1'!#REF!)</f>
        <v>#REF!</v>
      </c>
      <c r="AC87" s="7" t="e">
        <f t="shared" si="58"/>
        <v>#REF!</v>
      </c>
      <c r="AD87" s="73" t="e">
        <f t="shared" si="59"/>
        <v>#REF!</v>
      </c>
      <c r="AE87" s="74" t="e">
        <f t="shared" si="60"/>
        <v>#REF!</v>
      </c>
      <c r="AF87" s="74" t="e">
        <f t="shared" si="61"/>
        <v>#REF!</v>
      </c>
      <c r="AG87" s="74" t="e">
        <f t="shared" si="62"/>
        <v>#REF!</v>
      </c>
      <c r="AH87" s="75" t="e">
        <f t="shared" si="63"/>
        <v>#REF!</v>
      </c>
      <c r="AI87" s="73" t="e">
        <f t="shared" si="64"/>
        <v>#VALUE!</v>
      </c>
      <c r="AJ87" s="74" t="e">
        <f t="shared" si="65"/>
        <v>#VALUE!</v>
      </c>
      <c r="AK87" s="74" t="e">
        <f t="shared" si="66"/>
        <v>#VALUE!</v>
      </c>
      <c r="AL87" s="74" t="e">
        <f t="shared" si="67"/>
        <v>#VALUE!</v>
      </c>
      <c r="AM87" s="75" t="e">
        <f t="shared" si="68"/>
        <v>#VALUE!</v>
      </c>
    </row>
    <row r="88" spans="1:39" outlineLevel="1" x14ac:dyDescent="0.25">
      <c r="A88" s="69"/>
      <c r="B88" s="36" t="s">
        <v>108</v>
      </c>
      <c r="C88" s="4" t="s">
        <v>192</v>
      </c>
      <c r="D88" s="8">
        <v>32.737634999999997</v>
      </c>
      <c r="E88" s="6" t="e">
        <v>#VALUE!</v>
      </c>
      <c r="F88" s="5" t="e">
        <v>#VALUE!</v>
      </c>
      <c r="G88" s="5" t="e">
        <v>#VALUE!</v>
      </c>
      <c r="H88" s="5" t="e">
        <v>#VALUE!</v>
      </c>
      <c r="I88" s="7" t="e">
        <f t="shared" si="46"/>
        <v>#VALUE!</v>
      </c>
      <c r="J88" s="84" t="e">
        <f t="shared" si="47"/>
        <v>#VALUE!</v>
      </c>
      <c r="K88" s="74" t="e">
        <f t="shared" si="48"/>
        <v>#VALUE!</v>
      </c>
      <c r="L88" s="74" t="e">
        <f t="shared" si="49"/>
        <v>#VALUE!</v>
      </c>
      <c r="M88" s="74" t="e">
        <f t="shared" si="50"/>
        <v>#VALUE!</v>
      </c>
      <c r="N88" s="85" t="e">
        <f t="shared" si="51"/>
        <v>#VALUE!</v>
      </c>
      <c r="O88" s="6" t="e">
        <v>#VALUE!</v>
      </c>
      <c r="P88" s="5" t="e">
        <v>#VALUE!</v>
      </c>
      <c r="Q88" s="5" t="e">
        <v>#VALUE!</v>
      </c>
      <c r="R88" s="5" t="e">
        <v>#VALUE!</v>
      </c>
      <c r="S88" s="7" t="e">
        <f t="shared" si="52"/>
        <v>#VALUE!</v>
      </c>
      <c r="T88" s="73" t="e">
        <f t="shared" si="53"/>
        <v>#VALUE!</v>
      </c>
      <c r="U88" s="74" t="e">
        <f t="shared" si="54"/>
        <v>#VALUE!</v>
      </c>
      <c r="V88" s="74" t="e">
        <f t="shared" si="55"/>
        <v>#VALUE!</v>
      </c>
      <c r="W88" s="74" t="e">
        <f t="shared" si="56"/>
        <v>#VALUE!</v>
      </c>
      <c r="X88" s="75" t="e">
        <f t="shared" si="57"/>
        <v>#VALUE!</v>
      </c>
      <c r="Y88" s="6" t="e">
        <f>SUMIF('Лист 1'!#REF!,Y$2,'Лист 1'!#REF!)</f>
        <v>#REF!</v>
      </c>
      <c r="Z88" s="5" t="e">
        <f>SUMIF('Лист 1'!#REF!,Z$2,'Лист 1'!#REF!)</f>
        <v>#REF!</v>
      </c>
      <c r="AA88" s="5" t="e">
        <f>SUMIF('Лист 1'!#REF!,AA$2,'Лист 1'!#REF!)</f>
        <v>#REF!</v>
      </c>
      <c r="AB88" s="5" t="e">
        <f>SUMIF('Лист 1'!#REF!,AB$2,'Лист 1'!#REF!)</f>
        <v>#REF!</v>
      </c>
      <c r="AC88" s="7" t="e">
        <f t="shared" si="58"/>
        <v>#REF!</v>
      </c>
      <c r="AD88" s="73" t="e">
        <f t="shared" si="59"/>
        <v>#REF!</v>
      </c>
      <c r="AE88" s="74" t="e">
        <f t="shared" si="60"/>
        <v>#REF!</v>
      </c>
      <c r="AF88" s="74" t="e">
        <f t="shared" si="61"/>
        <v>#REF!</v>
      </c>
      <c r="AG88" s="74" t="e">
        <f t="shared" si="62"/>
        <v>#REF!</v>
      </c>
      <c r="AH88" s="75" t="e">
        <f t="shared" si="63"/>
        <v>#REF!</v>
      </c>
      <c r="AI88" s="73" t="e">
        <f t="shared" si="64"/>
        <v>#VALUE!</v>
      </c>
      <c r="AJ88" s="74" t="e">
        <f t="shared" si="65"/>
        <v>#VALUE!</v>
      </c>
      <c r="AK88" s="74" t="e">
        <f t="shared" si="66"/>
        <v>#VALUE!</v>
      </c>
      <c r="AL88" s="74" t="e">
        <f t="shared" si="67"/>
        <v>#VALUE!</v>
      </c>
      <c r="AM88" s="75" t="e">
        <f t="shared" si="68"/>
        <v>#VALUE!</v>
      </c>
    </row>
    <row r="89" spans="1:39" outlineLevel="1" x14ac:dyDescent="0.25">
      <c r="A89" s="69"/>
      <c r="B89" s="36" t="s">
        <v>109</v>
      </c>
      <c r="C89" s="4" t="s">
        <v>193</v>
      </c>
      <c r="D89" s="8">
        <v>23.335999999999999</v>
      </c>
      <c r="E89" s="6" t="e">
        <v>#VALUE!</v>
      </c>
      <c r="F89" s="5" t="e">
        <v>#VALUE!</v>
      </c>
      <c r="G89" s="5" t="e">
        <v>#VALUE!</v>
      </c>
      <c r="H89" s="5" t="e">
        <v>#VALUE!</v>
      </c>
      <c r="I89" s="7" t="e">
        <f t="shared" si="46"/>
        <v>#VALUE!</v>
      </c>
      <c r="J89" s="84" t="e">
        <f t="shared" si="47"/>
        <v>#VALUE!</v>
      </c>
      <c r="K89" s="74" t="e">
        <f t="shared" si="48"/>
        <v>#VALUE!</v>
      </c>
      <c r="L89" s="74" t="e">
        <f t="shared" si="49"/>
        <v>#VALUE!</v>
      </c>
      <c r="M89" s="74" t="e">
        <f t="shared" si="50"/>
        <v>#VALUE!</v>
      </c>
      <c r="N89" s="85" t="e">
        <f t="shared" si="51"/>
        <v>#VALUE!</v>
      </c>
      <c r="O89" s="6" t="e">
        <v>#VALUE!</v>
      </c>
      <c r="P89" s="5" t="e">
        <v>#VALUE!</v>
      </c>
      <c r="Q89" s="5" t="e">
        <v>#VALUE!</v>
      </c>
      <c r="R89" s="5" t="e">
        <v>#VALUE!</v>
      </c>
      <c r="S89" s="7" t="e">
        <f t="shared" si="52"/>
        <v>#VALUE!</v>
      </c>
      <c r="T89" s="73" t="e">
        <f t="shared" si="53"/>
        <v>#VALUE!</v>
      </c>
      <c r="U89" s="74" t="e">
        <f t="shared" si="54"/>
        <v>#VALUE!</v>
      </c>
      <c r="V89" s="74" t="e">
        <f t="shared" si="55"/>
        <v>#VALUE!</v>
      </c>
      <c r="W89" s="74" t="e">
        <f t="shared" si="56"/>
        <v>#VALUE!</v>
      </c>
      <c r="X89" s="75" t="e">
        <f t="shared" si="57"/>
        <v>#VALUE!</v>
      </c>
      <c r="Y89" s="6" t="e">
        <f>SUMIF('Лист 1'!#REF!,Y$2,'Лист 1'!#REF!)</f>
        <v>#REF!</v>
      </c>
      <c r="Z89" s="5" t="e">
        <f>SUMIF('Лист 1'!#REF!,Z$2,'Лист 1'!#REF!)</f>
        <v>#REF!</v>
      </c>
      <c r="AA89" s="5" t="e">
        <f>SUMIF('Лист 1'!#REF!,AA$2,'Лист 1'!#REF!)</f>
        <v>#REF!</v>
      </c>
      <c r="AB89" s="5" t="e">
        <f>SUMIF('Лист 1'!#REF!,AB$2,'Лист 1'!#REF!)</f>
        <v>#REF!</v>
      </c>
      <c r="AC89" s="7" t="e">
        <f t="shared" si="58"/>
        <v>#REF!</v>
      </c>
      <c r="AD89" s="73" t="e">
        <f t="shared" si="59"/>
        <v>#REF!</v>
      </c>
      <c r="AE89" s="74" t="e">
        <f t="shared" si="60"/>
        <v>#REF!</v>
      </c>
      <c r="AF89" s="74" t="e">
        <f t="shared" si="61"/>
        <v>#REF!</v>
      </c>
      <c r="AG89" s="74" t="e">
        <f t="shared" si="62"/>
        <v>#REF!</v>
      </c>
      <c r="AH89" s="75" t="e">
        <f t="shared" si="63"/>
        <v>#REF!</v>
      </c>
      <c r="AI89" s="73" t="e">
        <f t="shared" si="64"/>
        <v>#VALUE!</v>
      </c>
      <c r="AJ89" s="74" t="e">
        <f t="shared" si="65"/>
        <v>#VALUE!</v>
      </c>
      <c r="AK89" s="74" t="e">
        <f t="shared" si="66"/>
        <v>#VALUE!</v>
      </c>
      <c r="AL89" s="74" t="e">
        <f t="shared" si="67"/>
        <v>#VALUE!</v>
      </c>
      <c r="AM89" s="75" t="e">
        <f t="shared" si="68"/>
        <v>#VALUE!</v>
      </c>
    </row>
    <row r="90" spans="1:39" outlineLevel="1" x14ac:dyDescent="0.25">
      <c r="A90" s="69"/>
      <c r="B90" s="36" t="s">
        <v>110</v>
      </c>
      <c r="C90" s="4" t="s">
        <v>193</v>
      </c>
      <c r="D90" s="8">
        <v>23.335999999999999</v>
      </c>
      <c r="E90" s="6" t="e">
        <v>#VALUE!</v>
      </c>
      <c r="F90" s="5" t="e">
        <v>#VALUE!</v>
      </c>
      <c r="G90" s="5" t="e">
        <v>#VALUE!</v>
      </c>
      <c r="H90" s="5" t="e">
        <v>#VALUE!</v>
      </c>
      <c r="I90" s="7" t="e">
        <f t="shared" si="46"/>
        <v>#VALUE!</v>
      </c>
      <c r="J90" s="84" t="e">
        <f t="shared" si="47"/>
        <v>#VALUE!</v>
      </c>
      <c r="K90" s="74" t="e">
        <f t="shared" si="48"/>
        <v>#VALUE!</v>
      </c>
      <c r="L90" s="74" t="e">
        <f t="shared" si="49"/>
        <v>#VALUE!</v>
      </c>
      <c r="M90" s="74" t="e">
        <f t="shared" si="50"/>
        <v>#VALUE!</v>
      </c>
      <c r="N90" s="85" t="e">
        <f t="shared" si="51"/>
        <v>#VALUE!</v>
      </c>
      <c r="O90" s="6" t="e">
        <v>#VALUE!</v>
      </c>
      <c r="P90" s="5" t="e">
        <v>#VALUE!</v>
      </c>
      <c r="Q90" s="5" t="e">
        <v>#VALUE!</v>
      </c>
      <c r="R90" s="5" t="e">
        <v>#VALUE!</v>
      </c>
      <c r="S90" s="7" t="e">
        <f t="shared" si="52"/>
        <v>#VALUE!</v>
      </c>
      <c r="T90" s="73" t="e">
        <f t="shared" si="53"/>
        <v>#VALUE!</v>
      </c>
      <c r="U90" s="74" t="e">
        <f t="shared" si="54"/>
        <v>#VALUE!</v>
      </c>
      <c r="V90" s="74" t="e">
        <f t="shared" si="55"/>
        <v>#VALUE!</v>
      </c>
      <c r="W90" s="74" t="e">
        <f t="shared" si="56"/>
        <v>#VALUE!</v>
      </c>
      <c r="X90" s="75" t="e">
        <f t="shared" si="57"/>
        <v>#VALUE!</v>
      </c>
      <c r="Y90" s="6" t="e">
        <f>SUMIF('Лист 1'!#REF!,Y$2,'Лист 1'!#REF!)</f>
        <v>#REF!</v>
      </c>
      <c r="Z90" s="5" t="e">
        <f>SUMIF('Лист 1'!#REF!,Z$2,'Лист 1'!#REF!)</f>
        <v>#REF!</v>
      </c>
      <c r="AA90" s="5" t="e">
        <f>SUMIF('Лист 1'!#REF!,AA$2,'Лист 1'!#REF!)</f>
        <v>#REF!</v>
      </c>
      <c r="AB90" s="5" t="e">
        <f>SUMIF('Лист 1'!#REF!,AB$2,'Лист 1'!#REF!)</f>
        <v>#REF!</v>
      </c>
      <c r="AC90" s="7" t="e">
        <f t="shared" si="58"/>
        <v>#REF!</v>
      </c>
      <c r="AD90" s="73" t="e">
        <f t="shared" si="59"/>
        <v>#REF!</v>
      </c>
      <c r="AE90" s="74" t="e">
        <f t="shared" si="60"/>
        <v>#REF!</v>
      </c>
      <c r="AF90" s="74" t="e">
        <f t="shared" si="61"/>
        <v>#REF!</v>
      </c>
      <c r="AG90" s="74" t="e">
        <f t="shared" si="62"/>
        <v>#REF!</v>
      </c>
      <c r="AH90" s="75" t="e">
        <f t="shared" si="63"/>
        <v>#REF!</v>
      </c>
      <c r="AI90" s="73" t="e">
        <f t="shared" si="64"/>
        <v>#VALUE!</v>
      </c>
      <c r="AJ90" s="74" t="e">
        <f t="shared" si="65"/>
        <v>#VALUE!</v>
      </c>
      <c r="AK90" s="74" t="e">
        <f t="shared" si="66"/>
        <v>#VALUE!</v>
      </c>
      <c r="AL90" s="74" t="e">
        <f t="shared" si="67"/>
        <v>#VALUE!</v>
      </c>
      <c r="AM90" s="75" t="e">
        <f t="shared" si="68"/>
        <v>#VALUE!</v>
      </c>
    </row>
    <row r="91" spans="1:39" outlineLevel="1" x14ac:dyDescent="0.25">
      <c r="A91" s="69"/>
      <c r="B91" s="36" t="s">
        <v>111</v>
      </c>
      <c r="C91" s="4" t="s">
        <v>153</v>
      </c>
      <c r="D91" s="8">
        <v>26.501895000000005</v>
      </c>
      <c r="E91" s="6" t="e">
        <v>#VALUE!</v>
      </c>
      <c r="F91" s="5" t="e">
        <v>#VALUE!</v>
      </c>
      <c r="G91" s="5" t="e">
        <v>#VALUE!</v>
      </c>
      <c r="H91" s="5" t="e">
        <v>#VALUE!</v>
      </c>
      <c r="I91" s="7" t="e">
        <f t="shared" si="46"/>
        <v>#VALUE!</v>
      </c>
      <c r="J91" s="84" t="e">
        <f t="shared" si="47"/>
        <v>#VALUE!</v>
      </c>
      <c r="K91" s="74" t="e">
        <f t="shared" si="48"/>
        <v>#VALUE!</v>
      </c>
      <c r="L91" s="74" t="e">
        <f t="shared" si="49"/>
        <v>#VALUE!</v>
      </c>
      <c r="M91" s="74" t="e">
        <f t="shared" si="50"/>
        <v>#VALUE!</v>
      </c>
      <c r="N91" s="85" t="e">
        <f t="shared" si="51"/>
        <v>#VALUE!</v>
      </c>
      <c r="O91" s="6" t="e">
        <v>#VALUE!</v>
      </c>
      <c r="P91" s="5" t="e">
        <v>#VALUE!</v>
      </c>
      <c r="Q91" s="5" t="e">
        <v>#VALUE!</v>
      </c>
      <c r="R91" s="5" t="e">
        <v>#VALUE!</v>
      </c>
      <c r="S91" s="7" t="e">
        <f t="shared" si="52"/>
        <v>#VALUE!</v>
      </c>
      <c r="T91" s="73" t="e">
        <f t="shared" si="53"/>
        <v>#VALUE!</v>
      </c>
      <c r="U91" s="74" t="e">
        <f t="shared" si="54"/>
        <v>#VALUE!</v>
      </c>
      <c r="V91" s="74" t="e">
        <f t="shared" si="55"/>
        <v>#VALUE!</v>
      </c>
      <c r="W91" s="74" t="e">
        <f t="shared" si="56"/>
        <v>#VALUE!</v>
      </c>
      <c r="X91" s="75" t="e">
        <f t="shared" si="57"/>
        <v>#VALUE!</v>
      </c>
      <c r="Y91" s="6" t="e">
        <f>SUMIF('Лист 1'!#REF!,Y$2,'Лист 1'!#REF!)</f>
        <v>#REF!</v>
      </c>
      <c r="Z91" s="5" t="e">
        <f>SUMIF('Лист 1'!#REF!,Z$2,'Лист 1'!#REF!)</f>
        <v>#REF!</v>
      </c>
      <c r="AA91" s="5" t="e">
        <f>SUMIF('Лист 1'!#REF!,AA$2,'Лист 1'!#REF!)</f>
        <v>#REF!</v>
      </c>
      <c r="AB91" s="5" t="e">
        <f>SUMIF('Лист 1'!#REF!,AB$2,'Лист 1'!#REF!)</f>
        <v>#REF!</v>
      </c>
      <c r="AC91" s="7" t="e">
        <f t="shared" si="58"/>
        <v>#REF!</v>
      </c>
      <c r="AD91" s="73" t="e">
        <f t="shared" si="59"/>
        <v>#REF!</v>
      </c>
      <c r="AE91" s="74" t="e">
        <f t="shared" si="60"/>
        <v>#REF!</v>
      </c>
      <c r="AF91" s="74" t="e">
        <f t="shared" si="61"/>
        <v>#REF!</v>
      </c>
      <c r="AG91" s="74" t="e">
        <f t="shared" si="62"/>
        <v>#REF!</v>
      </c>
      <c r="AH91" s="75" t="e">
        <f t="shared" si="63"/>
        <v>#REF!</v>
      </c>
      <c r="AI91" s="73" t="e">
        <f t="shared" si="64"/>
        <v>#VALUE!</v>
      </c>
      <c r="AJ91" s="74" t="e">
        <f t="shared" si="65"/>
        <v>#VALUE!</v>
      </c>
      <c r="AK91" s="74" t="e">
        <f t="shared" si="66"/>
        <v>#VALUE!</v>
      </c>
      <c r="AL91" s="74" t="e">
        <f t="shared" si="67"/>
        <v>#VALUE!</v>
      </c>
      <c r="AM91" s="75" t="e">
        <f t="shared" si="68"/>
        <v>#VALUE!</v>
      </c>
    </row>
    <row r="92" spans="1:39" outlineLevel="1" x14ac:dyDescent="0.25">
      <c r="A92" s="69"/>
      <c r="B92" s="36" t="s">
        <v>112</v>
      </c>
      <c r="C92" s="4" t="s">
        <v>149</v>
      </c>
      <c r="D92" s="8">
        <v>38.026989000000007</v>
      </c>
      <c r="E92" s="6" t="e">
        <v>#VALUE!</v>
      </c>
      <c r="F92" s="5" t="e">
        <v>#VALUE!</v>
      </c>
      <c r="G92" s="5" t="e">
        <v>#VALUE!</v>
      </c>
      <c r="H92" s="5" t="e">
        <v>#VALUE!</v>
      </c>
      <c r="I92" s="7" t="e">
        <f t="shared" si="46"/>
        <v>#VALUE!</v>
      </c>
      <c r="J92" s="84" t="e">
        <f t="shared" si="47"/>
        <v>#VALUE!</v>
      </c>
      <c r="K92" s="74" t="e">
        <f t="shared" si="48"/>
        <v>#VALUE!</v>
      </c>
      <c r="L92" s="74" t="e">
        <f t="shared" si="49"/>
        <v>#VALUE!</v>
      </c>
      <c r="M92" s="74" t="e">
        <f t="shared" si="50"/>
        <v>#VALUE!</v>
      </c>
      <c r="N92" s="85" t="e">
        <f t="shared" si="51"/>
        <v>#VALUE!</v>
      </c>
      <c r="O92" s="6" t="e">
        <v>#VALUE!</v>
      </c>
      <c r="P92" s="5" t="e">
        <v>#VALUE!</v>
      </c>
      <c r="Q92" s="5" t="e">
        <v>#VALUE!</v>
      </c>
      <c r="R92" s="5" t="e">
        <v>#VALUE!</v>
      </c>
      <c r="S92" s="7" t="e">
        <f t="shared" si="52"/>
        <v>#VALUE!</v>
      </c>
      <c r="T92" s="73" t="e">
        <f t="shared" si="53"/>
        <v>#VALUE!</v>
      </c>
      <c r="U92" s="74" t="e">
        <f t="shared" si="54"/>
        <v>#VALUE!</v>
      </c>
      <c r="V92" s="74" t="e">
        <f t="shared" si="55"/>
        <v>#VALUE!</v>
      </c>
      <c r="W92" s="74" t="e">
        <f t="shared" si="56"/>
        <v>#VALUE!</v>
      </c>
      <c r="X92" s="75" t="e">
        <f t="shared" si="57"/>
        <v>#VALUE!</v>
      </c>
      <c r="Y92" s="6" t="e">
        <f>SUMIF('Лист 1'!#REF!,Y$2,'Лист 1'!#REF!)</f>
        <v>#REF!</v>
      </c>
      <c r="Z92" s="5" t="e">
        <f>SUMIF('Лист 1'!#REF!,Z$2,'Лист 1'!#REF!)</f>
        <v>#REF!</v>
      </c>
      <c r="AA92" s="5" t="e">
        <f>SUMIF('Лист 1'!#REF!,AA$2,'Лист 1'!#REF!)</f>
        <v>#REF!</v>
      </c>
      <c r="AB92" s="5" t="e">
        <f>SUMIF('Лист 1'!#REF!,AB$2,'Лист 1'!#REF!)</f>
        <v>#REF!</v>
      </c>
      <c r="AC92" s="7" t="e">
        <f t="shared" si="58"/>
        <v>#REF!</v>
      </c>
      <c r="AD92" s="73" t="e">
        <f t="shared" si="59"/>
        <v>#REF!</v>
      </c>
      <c r="AE92" s="74" t="e">
        <f t="shared" si="60"/>
        <v>#REF!</v>
      </c>
      <c r="AF92" s="74" t="e">
        <f t="shared" si="61"/>
        <v>#REF!</v>
      </c>
      <c r="AG92" s="74" t="e">
        <f t="shared" si="62"/>
        <v>#REF!</v>
      </c>
      <c r="AH92" s="75" t="e">
        <f t="shared" si="63"/>
        <v>#REF!</v>
      </c>
      <c r="AI92" s="73" t="e">
        <f t="shared" si="64"/>
        <v>#VALUE!</v>
      </c>
      <c r="AJ92" s="74" t="e">
        <f t="shared" si="65"/>
        <v>#VALUE!</v>
      </c>
      <c r="AK92" s="74" t="e">
        <f t="shared" si="66"/>
        <v>#VALUE!</v>
      </c>
      <c r="AL92" s="74" t="e">
        <f t="shared" si="67"/>
        <v>#VALUE!</v>
      </c>
      <c r="AM92" s="75" t="e">
        <f t="shared" si="68"/>
        <v>#VALUE!</v>
      </c>
    </row>
    <row r="93" spans="1:39" outlineLevel="1" x14ac:dyDescent="0.25">
      <c r="A93" s="69"/>
      <c r="B93" s="36" t="s">
        <v>113</v>
      </c>
      <c r="C93" s="4" t="s">
        <v>194</v>
      </c>
      <c r="D93" s="8">
        <v>13.057480800000002</v>
      </c>
      <c r="E93" s="6" t="e">
        <v>#VALUE!</v>
      </c>
      <c r="F93" s="5" t="e">
        <v>#VALUE!</v>
      </c>
      <c r="G93" s="5" t="e">
        <v>#VALUE!</v>
      </c>
      <c r="H93" s="5" t="e">
        <v>#VALUE!</v>
      </c>
      <c r="I93" s="7" t="e">
        <f t="shared" si="46"/>
        <v>#VALUE!</v>
      </c>
      <c r="J93" s="84" t="e">
        <f t="shared" si="47"/>
        <v>#VALUE!</v>
      </c>
      <c r="K93" s="74" t="e">
        <f t="shared" si="48"/>
        <v>#VALUE!</v>
      </c>
      <c r="L93" s="74" t="e">
        <f t="shared" si="49"/>
        <v>#VALUE!</v>
      </c>
      <c r="M93" s="74" t="e">
        <f t="shared" si="50"/>
        <v>#VALUE!</v>
      </c>
      <c r="N93" s="85" t="e">
        <f t="shared" si="51"/>
        <v>#VALUE!</v>
      </c>
      <c r="O93" s="6" t="e">
        <v>#VALUE!</v>
      </c>
      <c r="P93" s="5" t="e">
        <v>#VALUE!</v>
      </c>
      <c r="Q93" s="5" t="e">
        <v>#VALUE!</v>
      </c>
      <c r="R93" s="5" t="e">
        <v>#VALUE!</v>
      </c>
      <c r="S93" s="7" t="e">
        <f t="shared" si="52"/>
        <v>#VALUE!</v>
      </c>
      <c r="T93" s="73" t="e">
        <f t="shared" si="53"/>
        <v>#VALUE!</v>
      </c>
      <c r="U93" s="74" t="e">
        <f t="shared" si="54"/>
        <v>#VALUE!</v>
      </c>
      <c r="V93" s="74" t="e">
        <f t="shared" si="55"/>
        <v>#VALUE!</v>
      </c>
      <c r="W93" s="74" t="e">
        <f t="shared" si="56"/>
        <v>#VALUE!</v>
      </c>
      <c r="X93" s="75" t="e">
        <f t="shared" si="57"/>
        <v>#VALUE!</v>
      </c>
      <c r="Y93" s="6" t="e">
        <f>SUMIF('Лист 1'!#REF!,Y$2,'Лист 1'!#REF!)</f>
        <v>#REF!</v>
      </c>
      <c r="Z93" s="5" t="e">
        <f>SUMIF('Лист 1'!#REF!,Z$2,'Лист 1'!#REF!)</f>
        <v>#REF!</v>
      </c>
      <c r="AA93" s="5" t="e">
        <f>SUMIF('Лист 1'!#REF!,AA$2,'Лист 1'!#REF!)</f>
        <v>#REF!</v>
      </c>
      <c r="AB93" s="5" t="e">
        <f>SUMIF('Лист 1'!#REF!,AB$2,'Лист 1'!#REF!)</f>
        <v>#REF!</v>
      </c>
      <c r="AC93" s="7" t="e">
        <f t="shared" si="58"/>
        <v>#REF!</v>
      </c>
      <c r="AD93" s="73" t="e">
        <f t="shared" si="59"/>
        <v>#REF!</v>
      </c>
      <c r="AE93" s="74" t="e">
        <f t="shared" si="60"/>
        <v>#REF!</v>
      </c>
      <c r="AF93" s="74" t="e">
        <f t="shared" si="61"/>
        <v>#REF!</v>
      </c>
      <c r="AG93" s="74" t="e">
        <f t="shared" si="62"/>
        <v>#REF!</v>
      </c>
      <c r="AH93" s="75" t="e">
        <f t="shared" si="63"/>
        <v>#REF!</v>
      </c>
      <c r="AI93" s="73" t="e">
        <f t="shared" si="64"/>
        <v>#VALUE!</v>
      </c>
      <c r="AJ93" s="74" t="e">
        <f t="shared" si="65"/>
        <v>#VALUE!</v>
      </c>
      <c r="AK93" s="74" t="e">
        <f t="shared" si="66"/>
        <v>#VALUE!</v>
      </c>
      <c r="AL93" s="74" t="e">
        <f t="shared" si="67"/>
        <v>#VALUE!</v>
      </c>
      <c r="AM93" s="75" t="e">
        <f t="shared" si="68"/>
        <v>#VALUE!</v>
      </c>
    </row>
    <row r="94" spans="1:39" outlineLevel="1" x14ac:dyDescent="0.25">
      <c r="A94" s="69"/>
      <c r="B94" s="36" t="s">
        <v>23</v>
      </c>
      <c r="C94" s="4" t="s">
        <v>185</v>
      </c>
      <c r="D94" s="8">
        <v>6.1740000000000013</v>
      </c>
      <c r="E94" s="6" t="e">
        <v>#VALUE!</v>
      </c>
      <c r="F94" s="5" t="e">
        <v>#VALUE!</v>
      </c>
      <c r="G94" s="5" t="e">
        <v>#VALUE!</v>
      </c>
      <c r="H94" s="5" t="e">
        <v>#VALUE!</v>
      </c>
      <c r="I94" s="7" t="e">
        <f t="shared" si="46"/>
        <v>#VALUE!</v>
      </c>
      <c r="J94" s="84" t="e">
        <f t="shared" si="47"/>
        <v>#VALUE!</v>
      </c>
      <c r="K94" s="74" t="e">
        <f t="shared" si="48"/>
        <v>#VALUE!</v>
      </c>
      <c r="L94" s="74" t="e">
        <f t="shared" si="49"/>
        <v>#VALUE!</v>
      </c>
      <c r="M94" s="74" t="e">
        <f t="shared" si="50"/>
        <v>#VALUE!</v>
      </c>
      <c r="N94" s="85" t="e">
        <f t="shared" si="51"/>
        <v>#VALUE!</v>
      </c>
      <c r="O94" s="6" t="e">
        <v>#VALUE!</v>
      </c>
      <c r="P94" s="5" t="e">
        <v>#VALUE!</v>
      </c>
      <c r="Q94" s="5" t="e">
        <v>#VALUE!</v>
      </c>
      <c r="R94" s="5" t="e">
        <v>#VALUE!</v>
      </c>
      <c r="S94" s="7" t="e">
        <f t="shared" si="52"/>
        <v>#VALUE!</v>
      </c>
      <c r="T94" s="73" t="e">
        <f t="shared" si="53"/>
        <v>#VALUE!</v>
      </c>
      <c r="U94" s="74" t="e">
        <f t="shared" si="54"/>
        <v>#VALUE!</v>
      </c>
      <c r="V94" s="74" t="e">
        <f t="shared" si="55"/>
        <v>#VALUE!</v>
      </c>
      <c r="W94" s="74" t="e">
        <f t="shared" si="56"/>
        <v>#VALUE!</v>
      </c>
      <c r="X94" s="75" t="e">
        <f t="shared" si="57"/>
        <v>#VALUE!</v>
      </c>
      <c r="Y94" s="6" t="e">
        <f>SUMIF('Лист 1'!#REF!,Y$2,'Лист 1'!#REF!)</f>
        <v>#REF!</v>
      </c>
      <c r="Z94" s="5" t="e">
        <f>SUMIF('Лист 1'!#REF!,Z$2,'Лист 1'!#REF!)</f>
        <v>#REF!</v>
      </c>
      <c r="AA94" s="5" t="e">
        <f>SUMIF('Лист 1'!#REF!,AA$2,'Лист 1'!#REF!)</f>
        <v>#REF!</v>
      </c>
      <c r="AB94" s="5" t="e">
        <f>SUMIF('Лист 1'!#REF!,AB$2,'Лист 1'!#REF!)</f>
        <v>#REF!</v>
      </c>
      <c r="AC94" s="7" t="e">
        <f t="shared" si="58"/>
        <v>#REF!</v>
      </c>
      <c r="AD94" s="73" t="e">
        <f t="shared" si="59"/>
        <v>#REF!</v>
      </c>
      <c r="AE94" s="74" t="e">
        <f t="shared" si="60"/>
        <v>#REF!</v>
      </c>
      <c r="AF94" s="74" t="e">
        <f t="shared" si="61"/>
        <v>#REF!</v>
      </c>
      <c r="AG94" s="74" t="e">
        <f t="shared" si="62"/>
        <v>#REF!</v>
      </c>
      <c r="AH94" s="75" t="e">
        <f t="shared" si="63"/>
        <v>#REF!</v>
      </c>
      <c r="AI94" s="73" t="e">
        <f t="shared" si="64"/>
        <v>#VALUE!</v>
      </c>
      <c r="AJ94" s="74" t="e">
        <f t="shared" si="65"/>
        <v>#VALUE!</v>
      </c>
      <c r="AK94" s="74" t="e">
        <f t="shared" si="66"/>
        <v>#VALUE!</v>
      </c>
      <c r="AL94" s="74" t="e">
        <f t="shared" si="67"/>
        <v>#VALUE!</v>
      </c>
      <c r="AM94" s="75" t="e">
        <f t="shared" si="68"/>
        <v>#VALUE!</v>
      </c>
    </row>
    <row r="95" spans="1:39" outlineLevel="1" x14ac:dyDescent="0.25">
      <c r="A95" s="69"/>
      <c r="B95" s="36" t="s">
        <v>24</v>
      </c>
      <c r="C95" s="4" t="s">
        <v>185</v>
      </c>
      <c r="D95" s="8">
        <v>6.1740000000000013</v>
      </c>
      <c r="E95" s="6" t="e">
        <v>#VALUE!</v>
      </c>
      <c r="F95" s="5" t="e">
        <v>#VALUE!</v>
      </c>
      <c r="G95" s="5" t="e">
        <v>#VALUE!</v>
      </c>
      <c r="H95" s="5" t="e">
        <v>#VALUE!</v>
      </c>
      <c r="I95" s="7" t="e">
        <f t="shared" si="46"/>
        <v>#VALUE!</v>
      </c>
      <c r="J95" s="84" t="e">
        <f t="shared" si="47"/>
        <v>#VALUE!</v>
      </c>
      <c r="K95" s="74" t="e">
        <f t="shared" si="48"/>
        <v>#VALUE!</v>
      </c>
      <c r="L95" s="74" t="e">
        <f t="shared" si="49"/>
        <v>#VALUE!</v>
      </c>
      <c r="M95" s="74" t="e">
        <f t="shared" si="50"/>
        <v>#VALUE!</v>
      </c>
      <c r="N95" s="85" t="e">
        <f t="shared" si="51"/>
        <v>#VALUE!</v>
      </c>
      <c r="O95" s="6" t="e">
        <v>#VALUE!</v>
      </c>
      <c r="P95" s="5" t="e">
        <v>#VALUE!</v>
      </c>
      <c r="Q95" s="5" t="e">
        <v>#VALUE!</v>
      </c>
      <c r="R95" s="5" t="e">
        <v>#VALUE!</v>
      </c>
      <c r="S95" s="7" t="e">
        <f t="shared" si="52"/>
        <v>#VALUE!</v>
      </c>
      <c r="T95" s="73" t="e">
        <f t="shared" si="53"/>
        <v>#VALUE!</v>
      </c>
      <c r="U95" s="74" t="e">
        <f t="shared" si="54"/>
        <v>#VALUE!</v>
      </c>
      <c r="V95" s="74" t="e">
        <f t="shared" si="55"/>
        <v>#VALUE!</v>
      </c>
      <c r="W95" s="74" t="e">
        <f t="shared" si="56"/>
        <v>#VALUE!</v>
      </c>
      <c r="X95" s="75" t="e">
        <f t="shared" si="57"/>
        <v>#VALUE!</v>
      </c>
      <c r="Y95" s="6" t="e">
        <f>SUMIF('Лист 1'!#REF!,Y$2,'Лист 1'!#REF!)</f>
        <v>#REF!</v>
      </c>
      <c r="Z95" s="5" t="e">
        <f>SUMIF('Лист 1'!#REF!,Z$2,'Лист 1'!#REF!)</f>
        <v>#REF!</v>
      </c>
      <c r="AA95" s="5" t="e">
        <f>SUMIF('Лист 1'!#REF!,AA$2,'Лист 1'!#REF!)</f>
        <v>#REF!</v>
      </c>
      <c r="AB95" s="5" t="e">
        <f>SUMIF('Лист 1'!#REF!,AB$2,'Лист 1'!#REF!)</f>
        <v>#REF!</v>
      </c>
      <c r="AC95" s="7" t="e">
        <f t="shared" si="58"/>
        <v>#REF!</v>
      </c>
      <c r="AD95" s="73" t="e">
        <f t="shared" si="59"/>
        <v>#REF!</v>
      </c>
      <c r="AE95" s="74" t="e">
        <f t="shared" si="60"/>
        <v>#REF!</v>
      </c>
      <c r="AF95" s="74" t="e">
        <f t="shared" si="61"/>
        <v>#REF!</v>
      </c>
      <c r="AG95" s="74" t="e">
        <f t="shared" si="62"/>
        <v>#REF!</v>
      </c>
      <c r="AH95" s="75" t="e">
        <f t="shared" si="63"/>
        <v>#REF!</v>
      </c>
      <c r="AI95" s="73" t="e">
        <f t="shared" si="64"/>
        <v>#VALUE!</v>
      </c>
      <c r="AJ95" s="74" t="e">
        <f t="shared" si="65"/>
        <v>#VALUE!</v>
      </c>
      <c r="AK95" s="74" t="e">
        <f t="shared" si="66"/>
        <v>#VALUE!</v>
      </c>
      <c r="AL95" s="74" t="e">
        <f t="shared" si="67"/>
        <v>#VALUE!</v>
      </c>
      <c r="AM95" s="75" t="e">
        <f t="shared" si="68"/>
        <v>#VALUE!</v>
      </c>
    </row>
    <row r="96" spans="1:39" outlineLevel="1" x14ac:dyDescent="0.25">
      <c r="A96" s="69"/>
      <c r="B96" s="36" t="s">
        <v>27</v>
      </c>
      <c r="C96" s="4" t="s">
        <v>186</v>
      </c>
      <c r="D96" s="8">
        <v>7.6217344000000011</v>
      </c>
      <c r="E96" s="6" t="e">
        <v>#VALUE!</v>
      </c>
      <c r="F96" s="5" t="e">
        <v>#VALUE!</v>
      </c>
      <c r="G96" s="5" t="e">
        <v>#VALUE!</v>
      </c>
      <c r="H96" s="5" t="e">
        <v>#VALUE!</v>
      </c>
      <c r="I96" s="7" t="e">
        <f t="shared" si="46"/>
        <v>#VALUE!</v>
      </c>
      <c r="J96" s="84" t="e">
        <f t="shared" si="47"/>
        <v>#VALUE!</v>
      </c>
      <c r="K96" s="74" t="e">
        <f t="shared" si="48"/>
        <v>#VALUE!</v>
      </c>
      <c r="L96" s="74" t="e">
        <f t="shared" si="49"/>
        <v>#VALUE!</v>
      </c>
      <c r="M96" s="74" t="e">
        <f t="shared" si="50"/>
        <v>#VALUE!</v>
      </c>
      <c r="N96" s="85" t="e">
        <f t="shared" si="51"/>
        <v>#VALUE!</v>
      </c>
      <c r="O96" s="6" t="e">
        <v>#VALUE!</v>
      </c>
      <c r="P96" s="5" t="e">
        <v>#VALUE!</v>
      </c>
      <c r="Q96" s="5" t="e">
        <v>#VALUE!</v>
      </c>
      <c r="R96" s="5" t="e">
        <v>#VALUE!</v>
      </c>
      <c r="S96" s="7" t="e">
        <f t="shared" si="52"/>
        <v>#VALUE!</v>
      </c>
      <c r="T96" s="73" t="e">
        <f t="shared" si="53"/>
        <v>#VALUE!</v>
      </c>
      <c r="U96" s="74" t="e">
        <f t="shared" si="54"/>
        <v>#VALUE!</v>
      </c>
      <c r="V96" s="74" t="e">
        <f t="shared" si="55"/>
        <v>#VALUE!</v>
      </c>
      <c r="W96" s="74" t="e">
        <f t="shared" si="56"/>
        <v>#VALUE!</v>
      </c>
      <c r="X96" s="75" t="e">
        <f t="shared" si="57"/>
        <v>#VALUE!</v>
      </c>
      <c r="Y96" s="6" t="e">
        <f>SUMIF('Лист 1'!#REF!,Y$2,'Лист 1'!#REF!)</f>
        <v>#REF!</v>
      </c>
      <c r="Z96" s="5" t="e">
        <f>SUMIF('Лист 1'!#REF!,Z$2,'Лист 1'!#REF!)</f>
        <v>#REF!</v>
      </c>
      <c r="AA96" s="5" t="e">
        <f>SUMIF('Лист 1'!#REF!,AA$2,'Лист 1'!#REF!)</f>
        <v>#REF!</v>
      </c>
      <c r="AB96" s="5" t="e">
        <f>SUMIF('Лист 1'!#REF!,AB$2,'Лист 1'!#REF!)</f>
        <v>#REF!</v>
      </c>
      <c r="AC96" s="7" t="e">
        <f t="shared" si="58"/>
        <v>#REF!</v>
      </c>
      <c r="AD96" s="73" t="e">
        <f t="shared" si="59"/>
        <v>#REF!</v>
      </c>
      <c r="AE96" s="74" t="e">
        <f t="shared" si="60"/>
        <v>#REF!</v>
      </c>
      <c r="AF96" s="74" t="e">
        <f t="shared" si="61"/>
        <v>#REF!</v>
      </c>
      <c r="AG96" s="74" t="e">
        <f t="shared" si="62"/>
        <v>#REF!</v>
      </c>
      <c r="AH96" s="75" t="e">
        <f t="shared" si="63"/>
        <v>#REF!</v>
      </c>
      <c r="AI96" s="73" t="e">
        <f t="shared" si="64"/>
        <v>#VALUE!</v>
      </c>
      <c r="AJ96" s="74" t="e">
        <f t="shared" si="65"/>
        <v>#VALUE!</v>
      </c>
      <c r="AK96" s="74" t="e">
        <f t="shared" si="66"/>
        <v>#VALUE!</v>
      </c>
      <c r="AL96" s="74" t="e">
        <f t="shared" si="67"/>
        <v>#VALUE!</v>
      </c>
      <c r="AM96" s="75" t="e">
        <f t="shared" si="68"/>
        <v>#VALUE!</v>
      </c>
    </row>
    <row r="97" spans="1:39" outlineLevel="1" x14ac:dyDescent="0.25">
      <c r="A97" s="69"/>
      <c r="B97" s="36" t="s">
        <v>28</v>
      </c>
      <c r="C97" s="4" t="s">
        <v>137</v>
      </c>
      <c r="D97" s="8">
        <v>8.7698240000000016</v>
      </c>
      <c r="E97" s="6" t="e">
        <v>#VALUE!</v>
      </c>
      <c r="F97" s="5" t="e">
        <v>#VALUE!</v>
      </c>
      <c r="G97" s="5" t="e">
        <v>#VALUE!</v>
      </c>
      <c r="H97" s="5" t="e">
        <v>#VALUE!</v>
      </c>
      <c r="I97" s="7" t="e">
        <f t="shared" si="46"/>
        <v>#VALUE!</v>
      </c>
      <c r="J97" s="84" t="e">
        <f t="shared" si="47"/>
        <v>#VALUE!</v>
      </c>
      <c r="K97" s="74" t="e">
        <f t="shared" si="48"/>
        <v>#VALUE!</v>
      </c>
      <c r="L97" s="74" t="e">
        <f t="shared" si="49"/>
        <v>#VALUE!</v>
      </c>
      <c r="M97" s="74" t="e">
        <f t="shared" si="50"/>
        <v>#VALUE!</v>
      </c>
      <c r="N97" s="85" t="e">
        <f t="shared" si="51"/>
        <v>#VALUE!</v>
      </c>
      <c r="O97" s="6" t="e">
        <v>#VALUE!</v>
      </c>
      <c r="P97" s="5" t="e">
        <v>#VALUE!</v>
      </c>
      <c r="Q97" s="5" t="e">
        <v>#VALUE!</v>
      </c>
      <c r="R97" s="5" t="e">
        <v>#VALUE!</v>
      </c>
      <c r="S97" s="7" t="e">
        <f t="shared" si="52"/>
        <v>#VALUE!</v>
      </c>
      <c r="T97" s="73" t="e">
        <f t="shared" si="53"/>
        <v>#VALUE!</v>
      </c>
      <c r="U97" s="74" t="e">
        <f t="shared" si="54"/>
        <v>#VALUE!</v>
      </c>
      <c r="V97" s="74" t="e">
        <f t="shared" si="55"/>
        <v>#VALUE!</v>
      </c>
      <c r="W97" s="74" t="e">
        <f t="shared" si="56"/>
        <v>#VALUE!</v>
      </c>
      <c r="X97" s="75" t="e">
        <f t="shared" si="57"/>
        <v>#VALUE!</v>
      </c>
      <c r="Y97" s="6" t="e">
        <f>SUMIF('Лист 1'!#REF!,Y$2,'Лист 1'!#REF!)</f>
        <v>#REF!</v>
      </c>
      <c r="Z97" s="5" t="e">
        <f>SUMIF('Лист 1'!#REF!,Z$2,'Лист 1'!#REF!)</f>
        <v>#REF!</v>
      </c>
      <c r="AA97" s="5" t="e">
        <f>SUMIF('Лист 1'!#REF!,AA$2,'Лист 1'!#REF!)</f>
        <v>#REF!</v>
      </c>
      <c r="AB97" s="5" t="e">
        <f>SUMIF('Лист 1'!#REF!,AB$2,'Лист 1'!#REF!)</f>
        <v>#REF!</v>
      </c>
      <c r="AC97" s="7" t="e">
        <f t="shared" si="58"/>
        <v>#REF!</v>
      </c>
      <c r="AD97" s="73" t="e">
        <f t="shared" si="59"/>
        <v>#REF!</v>
      </c>
      <c r="AE97" s="74" t="e">
        <f t="shared" si="60"/>
        <v>#REF!</v>
      </c>
      <c r="AF97" s="74" t="e">
        <f t="shared" si="61"/>
        <v>#REF!</v>
      </c>
      <c r="AG97" s="74" t="e">
        <f t="shared" si="62"/>
        <v>#REF!</v>
      </c>
      <c r="AH97" s="75" t="e">
        <f t="shared" si="63"/>
        <v>#REF!</v>
      </c>
      <c r="AI97" s="73" t="e">
        <f t="shared" si="64"/>
        <v>#VALUE!</v>
      </c>
      <c r="AJ97" s="74" t="e">
        <f t="shared" si="65"/>
        <v>#VALUE!</v>
      </c>
      <c r="AK97" s="74" t="e">
        <f t="shared" si="66"/>
        <v>#VALUE!</v>
      </c>
      <c r="AL97" s="74" t="e">
        <f t="shared" si="67"/>
        <v>#VALUE!</v>
      </c>
      <c r="AM97" s="75" t="e">
        <f t="shared" si="68"/>
        <v>#VALUE!</v>
      </c>
    </row>
    <row r="98" spans="1:39" outlineLevel="1" x14ac:dyDescent="0.25">
      <c r="A98" s="69"/>
      <c r="B98" s="36" t="s">
        <v>29</v>
      </c>
      <c r="C98" s="4" t="s">
        <v>139</v>
      </c>
      <c r="D98" s="8">
        <v>9.8015680000000014</v>
      </c>
      <c r="E98" s="6" t="e">
        <v>#VALUE!</v>
      </c>
      <c r="F98" s="5" t="e">
        <v>#VALUE!</v>
      </c>
      <c r="G98" s="5" t="e">
        <v>#VALUE!</v>
      </c>
      <c r="H98" s="5" t="e">
        <v>#VALUE!</v>
      </c>
      <c r="I98" s="7" t="e">
        <f t="shared" si="46"/>
        <v>#VALUE!</v>
      </c>
      <c r="J98" s="84" t="e">
        <f t="shared" si="47"/>
        <v>#VALUE!</v>
      </c>
      <c r="K98" s="74" t="e">
        <f t="shared" si="48"/>
        <v>#VALUE!</v>
      </c>
      <c r="L98" s="74" t="e">
        <f t="shared" si="49"/>
        <v>#VALUE!</v>
      </c>
      <c r="M98" s="74" t="e">
        <f t="shared" si="50"/>
        <v>#VALUE!</v>
      </c>
      <c r="N98" s="85" t="e">
        <f t="shared" si="51"/>
        <v>#VALUE!</v>
      </c>
      <c r="O98" s="6" t="e">
        <v>#VALUE!</v>
      </c>
      <c r="P98" s="5" t="e">
        <v>#VALUE!</v>
      </c>
      <c r="Q98" s="5" t="e">
        <v>#VALUE!</v>
      </c>
      <c r="R98" s="5" t="e">
        <v>#VALUE!</v>
      </c>
      <c r="S98" s="7" t="e">
        <f t="shared" si="52"/>
        <v>#VALUE!</v>
      </c>
      <c r="T98" s="73" t="e">
        <f t="shared" si="53"/>
        <v>#VALUE!</v>
      </c>
      <c r="U98" s="74" t="e">
        <f t="shared" si="54"/>
        <v>#VALUE!</v>
      </c>
      <c r="V98" s="74" t="e">
        <f t="shared" si="55"/>
        <v>#VALUE!</v>
      </c>
      <c r="W98" s="74" t="e">
        <f t="shared" si="56"/>
        <v>#VALUE!</v>
      </c>
      <c r="X98" s="75" t="e">
        <f t="shared" si="57"/>
        <v>#VALUE!</v>
      </c>
      <c r="Y98" s="6" t="e">
        <f>SUMIF('Лист 1'!#REF!,Y$2,'Лист 1'!#REF!)</f>
        <v>#REF!</v>
      </c>
      <c r="Z98" s="5" t="e">
        <f>SUMIF('Лист 1'!#REF!,Z$2,'Лист 1'!#REF!)</f>
        <v>#REF!</v>
      </c>
      <c r="AA98" s="5" t="e">
        <f>SUMIF('Лист 1'!#REF!,AA$2,'Лист 1'!#REF!)</f>
        <v>#REF!</v>
      </c>
      <c r="AB98" s="5" t="e">
        <f>SUMIF('Лист 1'!#REF!,AB$2,'Лист 1'!#REF!)</f>
        <v>#REF!</v>
      </c>
      <c r="AC98" s="7" t="e">
        <f t="shared" si="58"/>
        <v>#REF!</v>
      </c>
      <c r="AD98" s="73" t="e">
        <f t="shared" si="59"/>
        <v>#REF!</v>
      </c>
      <c r="AE98" s="74" t="e">
        <f t="shared" si="60"/>
        <v>#REF!</v>
      </c>
      <c r="AF98" s="74" t="e">
        <f t="shared" si="61"/>
        <v>#REF!</v>
      </c>
      <c r="AG98" s="74" t="e">
        <f t="shared" si="62"/>
        <v>#REF!</v>
      </c>
      <c r="AH98" s="75" t="e">
        <f t="shared" si="63"/>
        <v>#REF!</v>
      </c>
      <c r="AI98" s="73" t="e">
        <f t="shared" si="64"/>
        <v>#VALUE!</v>
      </c>
      <c r="AJ98" s="74" t="e">
        <f t="shared" si="65"/>
        <v>#VALUE!</v>
      </c>
      <c r="AK98" s="74" t="e">
        <f t="shared" si="66"/>
        <v>#VALUE!</v>
      </c>
      <c r="AL98" s="74" t="e">
        <f t="shared" si="67"/>
        <v>#VALUE!</v>
      </c>
      <c r="AM98" s="75" t="e">
        <f t="shared" si="68"/>
        <v>#VALUE!</v>
      </c>
    </row>
    <row r="99" spans="1:39" outlineLevel="1" x14ac:dyDescent="0.25">
      <c r="A99" s="69"/>
      <c r="B99" s="36" t="s">
        <v>20</v>
      </c>
      <c r="C99" s="4" t="s">
        <v>214</v>
      </c>
      <c r="D99" s="8">
        <v>5.6745920000000005</v>
      </c>
      <c r="E99" s="6" t="e">
        <v>#VALUE!</v>
      </c>
      <c r="F99" s="5" t="e">
        <v>#VALUE!</v>
      </c>
      <c r="G99" s="5" t="e">
        <v>#VALUE!</v>
      </c>
      <c r="H99" s="5" t="e">
        <v>#VALUE!</v>
      </c>
      <c r="I99" s="7" t="e">
        <f t="shared" ref="I99:I102" si="69">SUM(E99:H99)</f>
        <v>#VALUE!</v>
      </c>
      <c r="J99" s="84" t="e">
        <f t="shared" si="47"/>
        <v>#VALUE!</v>
      </c>
      <c r="K99" s="74" t="e">
        <f t="shared" si="48"/>
        <v>#VALUE!</v>
      </c>
      <c r="L99" s="74" t="e">
        <f t="shared" si="49"/>
        <v>#VALUE!</v>
      </c>
      <c r="M99" s="74" t="e">
        <f t="shared" si="50"/>
        <v>#VALUE!</v>
      </c>
      <c r="N99" s="85" t="e">
        <f t="shared" ref="N99:N102" si="70">SUM(J99:M99)</f>
        <v>#VALUE!</v>
      </c>
      <c r="O99" s="6" t="e">
        <v>#VALUE!</v>
      </c>
      <c r="P99" s="5" t="e">
        <v>#VALUE!</v>
      </c>
      <c r="Q99" s="5" t="e">
        <v>#VALUE!</v>
      </c>
      <c r="R99" s="5" t="e">
        <v>#VALUE!</v>
      </c>
      <c r="S99" s="7" t="e">
        <f t="shared" ref="S99:S102" si="71">SUM(O99:R99)</f>
        <v>#VALUE!</v>
      </c>
      <c r="T99" s="73" t="e">
        <f t="shared" si="53"/>
        <v>#VALUE!</v>
      </c>
      <c r="U99" s="74" t="e">
        <f t="shared" si="54"/>
        <v>#VALUE!</v>
      </c>
      <c r="V99" s="74" t="e">
        <f t="shared" si="55"/>
        <v>#VALUE!</v>
      </c>
      <c r="W99" s="74" t="e">
        <f t="shared" si="56"/>
        <v>#VALUE!</v>
      </c>
      <c r="X99" s="75" t="e">
        <f t="shared" ref="X99:X102" si="72">SUM(T99:W99)</f>
        <v>#VALUE!</v>
      </c>
      <c r="Y99" s="6" t="e">
        <f>SUMIF('Лист 1'!#REF!,Y$2,'Лист 1'!#REF!)</f>
        <v>#REF!</v>
      </c>
      <c r="Z99" s="5" t="e">
        <f>SUMIF('Лист 1'!#REF!,Z$2,'Лист 1'!#REF!)</f>
        <v>#REF!</v>
      </c>
      <c r="AA99" s="5" t="e">
        <f>SUMIF('Лист 1'!#REF!,AA$2,'Лист 1'!#REF!)</f>
        <v>#REF!</v>
      </c>
      <c r="AB99" s="5" t="e">
        <f>SUMIF('Лист 1'!#REF!,AB$2,'Лист 1'!#REF!)</f>
        <v>#REF!</v>
      </c>
      <c r="AC99" s="7" t="e">
        <f t="shared" ref="AC99:AC102" si="73">SUM(Y99:AB99)</f>
        <v>#REF!</v>
      </c>
      <c r="AD99" s="73" t="e">
        <f t="shared" si="59"/>
        <v>#REF!</v>
      </c>
      <c r="AE99" s="74" t="e">
        <f t="shared" si="60"/>
        <v>#REF!</v>
      </c>
      <c r="AF99" s="74" t="e">
        <f t="shared" si="61"/>
        <v>#REF!</v>
      </c>
      <c r="AG99" s="74" t="e">
        <f t="shared" si="62"/>
        <v>#REF!</v>
      </c>
      <c r="AH99" s="75" t="e">
        <f t="shared" ref="AH99:AH102" si="74">SUM(AD99:AG99)</f>
        <v>#REF!</v>
      </c>
      <c r="AI99" s="73" t="e">
        <f t="shared" si="64"/>
        <v>#VALUE!</v>
      </c>
      <c r="AJ99" s="74" t="e">
        <f t="shared" si="65"/>
        <v>#VALUE!</v>
      </c>
      <c r="AK99" s="74" t="e">
        <f t="shared" si="66"/>
        <v>#VALUE!</v>
      </c>
      <c r="AL99" s="74" t="e">
        <f t="shared" si="67"/>
        <v>#VALUE!</v>
      </c>
      <c r="AM99" s="75" t="e">
        <f t="shared" ref="AM99:AM102" si="75">SUM(AI99:AL99)</f>
        <v>#VALUE!</v>
      </c>
    </row>
    <row r="100" spans="1:39" outlineLevel="1" x14ac:dyDescent="0.25">
      <c r="A100" s="69"/>
      <c r="B100" s="36" t="s">
        <v>21</v>
      </c>
      <c r="C100" s="4" t="s">
        <v>185</v>
      </c>
      <c r="D100" s="8">
        <v>6.1740000000000013</v>
      </c>
      <c r="E100" s="6" t="e">
        <v>#VALUE!</v>
      </c>
      <c r="F100" s="5" t="e">
        <v>#VALUE!</v>
      </c>
      <c r="G100" s="5" t="e">
        <v>#VALUE!</v>
      </c>
      <c r="H100" s="5" t="e">
        <v>#VALUE!</v>
      </c>
      <c r="I100" s="7" t="e">
        <f t="shared" si="69"/>
        <v>#VALUE!</v>
      </c>
      <c r="J100" s="84" t="e">
        <f t="shared" si="47"/>
        <v>#VALUE!</v>
      </c>
      <c r="K100" s="74" t="e">
        <f t="shared" si="48"/>
        <v>#VALUE!</v>
      </c>
      <c r="L100" s="74" t="e">
        <f t="shared" si="49"/>
        <v>#VALUE!</v>
      </c>
      <c r="M100" s="74" t="e">
        <f t="shared" si="50"/>
        <v>#VALUE!</v>
      </c>
      <c r="N100" s="85" t="e">
        <f t="shared" si="70"/>
        <v>#VALUE!</v>
      </c>
      <c r="O100" s="6" t="e">
        <v>#VALUE!</v>
      </c>
      <c r="P100" s="5" t="e">
        <v>#VALUE!</v>
      </c>
      <c r="Q100" s="5" t="e">
        <v>#VALUE!</v>
      </c>
      <c r="R100" s="5" t="e">
        <v>#VALUE!</v>
      </c>
      <c r="S100" s="7" t="e">
        <f t="shared" si="71"/>
        <v>#VALUE!</v>
      </c>
      <c r="T100" s="73" t="e">
        <f t="shared" si="53"/>
        <v>#VALUE!</v>
      </c>
      <c r="U100" s="74" t="e">
        <f t="shared" si="54"/>
        <v>#VALUE!</v>
      </c>
      <c r="V100" s="74" t="e">
        <f t="shared" si="55"/>
        <v>#VALUE!</v>
      </c>
      <c r="W100" s="74" t="e">
        <f t="shared" si="56"/>
        <v>#VALUE!</v>
      </c>
      <c r="X100" s="75" t="e">
        <f t="shared" si="72"/>
        <v>#VALUE!</v>
      </c>
      <c r="Y100" s="6" t="e">
        <f>SUMIF('Лист 1'!#REF!,Y$2,'Лист 1'!#REF!)</f>
        <v>#REF!</v>
      </c>
      <c r="Z100" s="5" t="e">
        <f>SUMIF('Лист 1'!#REF!,Z$2,'Лист 1'!#REF!)</f>
        <v>#REF!</v>
      </c>
      <c r="AA100" s="5" t="e">
        <f>SUMIF('Лист 1'!#REF!,AA$2,'Лист 1'!#REF!)</f>
        <v>#REF!</v>
      </c>
      <c r="AB100" s="5" t="e">
        <f>SUMIF('Лист 1'!#REF!,AB$2,'Лист 1'!#REF!)</f>
        <v>#REF!</v>
      </c>
      <c r="AC100" s="7" t="e">
        <f t="shared" si="73"/>
        <v>#REF!</v>
      </c>
      <c r="AD100" s="73" t="e">
        <f t="shared" si="59"/>
        <v>#REF!</v>
      </c>
      <c r="AE100" s="74" t="e">
        <f t="shared" si="60"/>
        <v>#REF!</v>
      </c>
      <c r="AF100" s="74" t="e">
        <f t="shared" si="61"/>
        <v>#REF!</v>
      </c>
      <c r="AG100" s="74" t="e">
        <f t="shared" si="62"/>
        <v>#REF!</v>
      </c>
      <c r="AH100" s="75" t="e">
        <f t="shared" si="74"/>
        <v>#REF!</v>
      </c>
      <c r="AI100" s="73" t="e">
        <f t="shared" si="64"/>
        <v>#VALUE!</v>
      </c>
      <c r="AJ100" s="74" t="e">
        <f t="shared" si="65"/>
        <v>#VALUE!</v>
      </c>
      <c r="AK100" s="74" t="e">
        <f t="shared" si="66"/>
        <v>#VALUE!</v>
      </c>
      <c r="AL100" s="74" t="e">
        <f t="shared" si="67"/>
        <v>#VALUE!</v>
      </c>
      <c r="AM100" s="75" t="e">
        <f t="shared" si="75"/>
        <v>#VALUE!</v>
      </c>
    </row>
    <row r="101" spans="1:39" outlineLevel="1" x14ac:dyDescent="0.25">
      <c r="A101" s="69"/>
      <c r="B101" s="36" t="s">
        <v>114</v>
      </c>
      <c r="C101" s="4" t="s">
        <v>154</v>
      </c>
      <c r="D101" s="8">
        <v>4.4093109374999999</v>
      </c>
      <c r="E101" s="6" t="e">
        <v>#VALUE!</v>
      </c>
      <c r="F101" s="5" t="e">
        <v>#VALUE!</v>
      </c>
      <c r="G101" s="5" t="e">
        <v>#VALUE!</v>
      </c>
      <c r="H101" s="5" t="e">
        <v>#VALUE!</v>
      </c>
      <c r="I101" s="7" t="e">
        <f t="shared" si="69"/>
        <v>#VALUE!</v>
      </c>
      <c r="J101" s="84" t="e">
        <f t="shared" si="47"/>
        <v>#VALUE!</v>
      </c>
      <c r="K101" s="74" t="e">
        <f t="shared" si="48"/>
        <v>#VALUE!</v>
      </c>
      <c r="L101" s="74" t="e">
        <f t="shared" si="49"/>
        <v>#VALUE!</v>
      </c>
      <c r="M101" s="74" t="e">
        <f t="shared" si="50"/>
        <v>#VALUE!</v>
      </c>
      <c r="N101" s="85" t="e">
        <f t="shared" si="70"/>
        <v>#VALUE!</v>
      </c>
      <c r="O101" s="6" t="e">
        <v>#VALUE!</v>
      </c>
      <c r="P101" s="5" t="e">
        <v>#VALUE!</v>
      </c>
      <c r="Q101" s="5" t="e">
        <v>#VALUE!</v>
      </c>
      <c r="R101" s="5" t="e">
        <v>#VALUE!</v>
      </c>
      <c r="S101" s="7" t="e">
        <f t="shared" si="71"/>
        <v>#VALUE!</v>
      </c>
      <c r="T101" s="73" t="e">
        <f t="shared" si="53"/>
        <v>#VALUE!</v>
      </c>
      <c r="U101" s="74" t="e">
        <f t="shared" si="54"/>
        <v>#VALUE!</v>
      </c>
      <c r="V101" s="74" t="e">
        <f t="shared" si="55"/>
        <v>#VALUE!</v>
      </c>
      <c r="W101" s="74" t="e">
        <f t="shared" si="56"/>
        <v>#VALUE!</v>
      </c>
      <c r="X101" s="75" t="e">
        <f t="shared" si="72"/>
        <v>#VALUE!</v>
      </c>
      <c r="Y101" s="6" t="e">
        <f>SUMIF('Лист 1'!#REF!,Y$2,'Лист 1'!#REF!)</f>
        <v>#REF!</v>
      </c>
      <c r="Z101" s="5" t="e">
        <f>SUMIF('Лист 1'!#REF!,Z$2,'Лист 1'!#REF!)</f>
        <v>#REF!</v>
      </c>
      <c r="AA101" s="5" t="e">
        <f>SUMIF('Лист 1'!#REF!,AA$2,'Лист 1'!#REF!)</f>
        <v>#REF!</v>
      </c>
      <c r="AB101" s="5" t="e">
        <f>SUMIF('Лист 1'!#REF!,AB$2,'Лист 1'!#REF!)</f>
        <v>#REF!</v>
      </c>
      <c r="AC101" s="7" t="e">
        <f t="shared" si="73"/>
        <v>#REF!</v>
      </c>
      <c r="AD101" s="73" t="e">
        <f t="shared" si="59"/>
        <v>#REF!</v>
      </c>
      <c r="AE101" s="74" t="e">
        <f t="shared" si="60"/>
        <v>#REF!</v>
      </c>
      <c r="AF101" s="74" t="e">
        <f t="shared" si="61"/>
        <v>#REF!</v>
      </c>
      <c r="AG101" s="74" t="e">
        <f t="shared" si="62"/>
        <v>#REF!</v>
      </c>
      <c r="AH101" s="75" t="e">
        <f t="shared" si="74"/>
        <v>#REF!</v>
      </c>
      <c r="AI101" s="73" t="e">
        <f t="shared" si="64"/>
        <v>#VALUE!</v>
      </c>
      <c r="AJ101" s="74" t="e">
        <f t="shared" si="65"/>
        <v>#VALUE!</v>
      </c>
      <c r="AK101" s="74" t="e">
        <f t="shared" si="66"/>
        <v>#VALUE!</v>
      </c>
      <c r="AL101" s="74" t="e">
        <f t="shared" si="67"/>
        <v>#VALUE!</v>
      </c>
      <c r="AM101" s="75" t="e">
        <f t="shared" si="75"/>
        <v>#VALUE!</v>
      </c>
    </row>
    <row r="102" spans="1:39" outlineLevel="1" x14ac:dyDescent="0.25">
      <c r="A102" s="69"/>
      <c r="B102" s="37" t="s">
        <v>115</v>
      </c>
      <c r="C102" s="33" t="s">
        <v>154</v>
      </c>
      <c r="D102" s="13">
        <v>4.4093109374999999</v>
      </c>
      <c r="E102" s="14" t="e">
        <v>#VALUE!</v>
      </c>
      <c r="F102" s="15" t="e">
        <v>#VALUE!</v>
      </c>
      <c r="G102" s="15" t="e">
        <v>#VALUE!</v>
      </c>
      <c r="H102" s="15" t="e">
        <v>#VALUE!</v>
      </c>
      <c r="I102" s="16" t="e">
        <f t="shared" si="69"/>
        <v>#VALUE!</v>
      </c>
      <c r="J102" s="86" t="e">
        <f t="shared" si="47"/>
        <v>#VALUE!</v>
      </c>
      <c r="K102" s="77" t="e">
        <f t="shared" si="48"/>
        <v>#VALUE!</v>
      </c>
      <c r="L102" s="77" t="e">
        <f t="shared" si="49"/>
        <v>#VALUE!</v>
      </c>
      <c r="M102" s="77" t="e">
        <f t="shared" si="50"/>
        <v>#VALUE!</v>
      </c>
      <c r="N102" s="87" t="e">
        <f t="shared" si="70"/>
        <v>#VALUE!</v>
      </c>
      <c r="O102" s="14" t="e">
        <v>#VALUE!</v>
      </c>
      <c r="P102" s="15" t="e">
        <v>#VALUE!</v>
      </c>
      <c r="Q102" s="15" t="e">
        <v>#VALUE!</v>
      </c>
      <c r="R102" s="15" t="e">
        <v>#VALUE!</v>
      </c>
      <c r="S102" s="16" t="e">
        <f t="shared" si="71"/>
        <v>#VALUE!</v>
      </c>
      <c r="T102" s="76" t="e">
        <f t="shared" si="53"/>
        <v>#VALUE!</v>
      </c>
      <c r="U102" s="77" t="e">
        <f t="shared" si="54"/>
        <v>#VALUE!</v>
      </c>
      <c r="V102" s="77" t="e">
        <f t="shared" si="55"/>
        <v>#VALUE!</v>
      </c>
      <c r="W102" s="77" t="e">
        <f t="shared" si="56"/>
        <v>#VALUE!</v>
      </c>
      <c r="X102" s="78" t="e">
        <f t="shared" si="72"/>
        <v>#VALUE!</v>
      </c>
      <c r="Y102" s="14" t="e">
        <f>SUMIF('Лист 1'!#REF!,Y$2,'Лист 1'!#REF!)</f>
        <v>#REF!</v>
      </c>
      <c r="Z102" s="15" t="e">
        <f>SUMIF('Лист 1'!#REF!,Z$2,'Лист 1'!#REF!)</f>
        <v>#REF!</v>
      </c>
      <c r="AA102" s="15" t="e">
        <f>SUMIF('Лист 1'!#REF!,AA$2,'Лист 1'!#REF!)</f>
        <v>#REF!</v>
      </c>
      <c r="AB102" s="15" t="e">
        <f>SUMIF('Лист 1'!#REF!,AB$2,'Лист 1'!#REF!)</f>
        <v>#REF!</v>
      </c>
      <c r="AC102" s="16" t="e">
        <f t="shared" si="73"/>
        <v>#REF!</v>
      </c>
      <c r="AD102" s="76" t="e">
        <f t="shared" si="59"/>
        <v>#REF!</v>
      </c>
      <c r="AE102" s="77" t="e">
        <f t="shared" si="60"/>
        <v>#REF!</v>
      </c>
      <c r="AF102" s="77" t="e">
        <f t="shared" si="61"/>
        <v>#REF!</v>
      </c>
      <c r="AG102" s="77" t="e">
        <f t="shared" si="62"/>
        <v>#REF!</v>
      </c>
      <c r="AH102" s="78" t="e">
        <f t="shared" si="74"/>
        <v>#REF!</v>
      </c>
      <c r="AI102" s="76" t="e">
        <f t="shared" si="64"/>
        <v>#VALUE!</v>
      </c>
      <c r="AJ102" s="77" t="e">
        <f t="shared" si="65"/>
        <v>#VALUE!</v>
      </c>
      <c r="AK102" s="77" t="e">
        <f t="shared" si="66"/>
        <v>#VALUE!</v>
      </c>
      <c r="AL102" s="77" t="e">
        <f t="shared" si="67"/>
        <v>#VALUE!</v>
      </c>
      <c r="AM102" s="78" t="e">
        <f t="shared" si="75"/>
        <v>#VALUE!</v>
      </c>
    </row>
    <row r="103" spans="1:39" s="1" customFormat="1" x14ac:dyDescent="0.25">
      <c r="B103" s="38" t="s">
        <v>118</v>
      </c>
      <c r="C103" s="34"/>
      <c r="D103" s="17"/>
      <c r="E103" s="18" t="e">
        <f t="shared" ref="E103:AM103" si="76">SUM(E3:E102)</f>
        <v>#VALUE!</v>
      </c>
      <c r="F103" s="19" t="e">
        <f t="shared" si="76"/>
        <v>#VALUE!</v>
      </c>
      <c r="G103" s="19" t="e">
        <f t="shared" si="76"/>
        <v>#VALUE!</v>
      </c>
      <c r="H103" s="19" t="e">
        <f t="shared" si="76"/>
        <v>#VALUE!</v>
      </c>
      <c r="I103" s="20" t="e">
        <f t="shared" si="76"/>
        <v>#VALUE!</v>
      </c>
      <c r="J103" s="88" t="e">
        <f t="shared" si="76"/>
        <v>#VALUE!</v>
      </c>
      <c r="K103" s="80" t="e">
        <f t="shared" si="76"/>
        <v>#VALUE!</v>
      </c>
      <c r="L103" s="80" t="e">
        <f t="shared" si="76"/>
        <v>#VALUE!</v>
      </c>
      <c r="M103" s="80" t="e">
        <f t="shared" si="76"/>
        <v>#VALUE!</v>
      </c>
      <c r="N103" s="89" t="e">
        <f t="shared" si="76"/>
        <v>#VALUE!</v>
      </c>
      <c r="O103" s="18" t="e">
        <f t="shared" si="76"/>
        <v>#VALUE!</v>
      </c>
      <c r="P103" s="19" t="e">
        <f t="shared" si="76"/>
        <v>#VALUE!</v>
      </c>
      <c r="Q103" s="19" t="e">
        <f t="shared" si="76"/>
        <v>#VALUE!</v>
      </c>
      <c r="R103" s="19" t="e">
        <f t="shared" si="76"/>
        <v>#VALUE!</v>
      </c>
      <c r="S103" s="20" t="e">
        <f t="shared" si="76"/>
        <v>#VALUE!</v>
      </c>
      <c r="T103" s="79" t="e">
        <f t="shared" si="76"/>
        <v>#VALUE!</v>
      </c>
      <c r="U103" s="80" t="e">
        <f t="shared" si="76"/>
        <v>#VALUE!</v>
      </c>
      <c r="V103" s="80" t="e">
        <f t="shared" si="76"/>
        <v>#VALUE!</v>
      </c>
      <c r="W103" s="80" t="e">
        <f t="shared" si="76"/>
        <v>#VALUE!</v>
      </c>
      <c r="X103" s="81" t="e">
        <f t="shared" si="76"/>
        <v>#VALUE!</v>
      </c>
      <c r="Y103" s="18" t="e">
        <f t="shared" si="76"/>
        <v>#REF!</v>
      </c>
      <c r="Z103" s="19" t="e">
        <f t="shared" si="76"/>
        <v>#REF!</v>
      </c>
      <c r="AA103" s="19" t="e">
        <f t="shared" si="76"/>
        <v>#REF!</v>
      </c>
      <c r="AB103" s="19" t="e">
        <f t="shared" si="76"/>
        <v>#REF!</v>
      </c>
      <c r="AC103" s="20" t="e">
        <f t="shared" si="76"/>
        <v>#REF!</v>
      </c>
      <c r="AD103" s="79" t="e">
        <f t="shared" si="76"/>
        <v>#REF!</v>
      </c>
      <c r="AE103" s="80" t="e">
        <f t="shared" si="76"/>
        <v>#REF!</v>
      </c>
      <c r="AF103" s="80" t="e">
        <f t="shared" si="76"/>
        <v>#REF!</v>
      </c>
      <c r="AG103" s="80" t="e">
        <f t="shared" si="76"/>
        <v>#REF!</v>
      </c>
      <c r="AH103" s="81" t="e">
        <f t="shared" si="76"/>
        <v>#REF!</v>
      </c>
      <c r="AI103" s="79" t="e">
        <f t="shared" si="76"/>
        <v>#VALUE!</v>
      </c>
      <c r="AJ103" s="80" t="e">
        <f t="shared" si="76"/>
        <v>#VALUE!</v>
      </c>
      <c r="AK103" s="80" t="e">
        <f t="shared" si="76"/>
        <v>#VALUE!</v>
      </c>
      <c r="AL103" s="80" t="e">
        <f t="shared" si="76"/>
        <v>#VALUE!</v>
      </c>
      <c r="AM103" s="81" t="e">
        <f t="shared" si="76"/>
        <v>#VALUE!</v>
      </c>
    </row>
    <row r="163" spans="5:8" x14ac:dyDescent="0.25">
      <c r="E163"/>
      <c r="F163"/>
      <c r="G163"/>
      <c r="H163"/>
    </row>
    <row r="164" spans="5:8" x14ac:dyDescent="0.25">
      <c r="E164"/>
      <c r="F164"/>
      <c r="G164"/>
      <c r="H164"/>
    </row>
    <row r="165" spans="5:8" x14ac:dyDescent="0.25">
      <c r="E165"/>
      <c r="F165"/>
      <c r="G165"/>
      <c r="H165"/>
    </row>
    <row r="166" spans="5:8" x14ac:dyDescent="0.25">
      <c r="E166"/>
      <c r="F166"/>
      <c r="G166"/>
      <c r="H166"/>
    </row>
    <row r="167" spans="5:8" x14ac:dyDescent="0.25">
      <c r="E167"/>
      <c r="F167"/>
      <c r="G167"/>
      <c r="H167"/>
    </row>
    <row r="168" spans="5:8" x14ac:dyDescent="0.25">
      <c r="E168"/>
      <c r="F168"/>
      <c r="G168"/>
      <c r="H168"/>
    </row>
    <row r="169" spans="5:8" x14ac:dyDescent="0.25">
      <c r="E169"/>
      <c r="F169"/>
      <c r="G169"/>
      <c r="H169"/>
    </row>
    <row r="170" spans="5:8" x14ac:dyDescent="0.25">
      <c r="E170"/>
      <c r="F170"/>
      <c r="G170"/>
      <c r="H170"/>
    </row>
    <row r="171" spans="5:8" x14ac:dyDescent="0.25">
      <c r="E171"/>
      <c r="F171"/>
      <c r="G171"/>
      <c r="H171"/>
    </row>
    <row r="172" spans="5:8" x14ac:dyDescent="0.25">
      <c r="E172"/>
      <c r="F172"/>
      <c r="G172"/>
      <c r="H172"/>
    </row>
    <row r="173" spans="5:8" x14ac:dyDescent="0.25">
      <c r="E173"/>
      <c r="F173"/>
      <c r="G173"/>
      <c r="H173"/>
    </row>
    <row r="174" spans="5:8" x14ac:dyDescent="0.25">
      <c r="E174"/>
      <c r="F174"/>
      <c r="G174"/>
      <c r="H174"/>
    </row>
    <row r="175" spans="5:8" x14ac:dyDescent="0.25">
      <c r="E175"/>
      <c r="F175"/>
      <c r="G175"/>
      <c r="H175"/>
    </row>
    <row r="176" spans="5:8" x14ac:dyDescent="0.25">
      <c r="E176"/>
      <c r="F176"/>
      <c r="G176"/>
      <c r="H176"/>
    </row>
    <row r="177" spans="5:8" x14ac:dyDescent="0.25">
      <c r="E177"/>
      <c r="F177"/>
      <c r="G177"/>
      <c r="H177"/>
    </row>
    <row r="178" spans="5:8" x14ac:dyDescent="0.25">
      <c r="E178"/>
      <c r="F178"/>
      <c r="G178"/>
      <c r="H178"/>
    </row>
    <row r="179" spans="5:8" x14ac:dyDescent="0.25">
      <c r="E179"/>
      <c r="F179"/>
      <c r="G179"/>
      <c r="H179"/>
    </row>
    <row r="180" spans="5:8" x14ac:dyDescent="0.25">
      <c r="E180"/>
      <c r="F180"/>
      <c r="G180"/>
      <c r="H180"/>
    </row>
    <row r="181" spans="5:8" x14ac:dyDescent="0.25">
      <c r="E181"/>
      <c r="F181"/>
      <c r="G181"/>
      <c r="H181"/>
    </row>
    <row r="182" spans="5:8" x14ac:dyDescent="0.25">
      <c r="E182"/>
      <c r="F182"/>
      <c r="G182"/>
      <c r="H182"/>
    </row>
    <row r="183" spans="5:8" x14ac:dyDescent="0.25">
      <c r="E183"/>
      <c r="F183"/>
      <c r="G183"/>
      <c r="H183"/>
    </row>
    <row r="184" spans="5:8" x14ac:dyDescent="0.25">
      <c r="E184"/>
      <c r="F184"/>
      <c r="G184"/>
      <c r="H184"/>
    </row>
    <row r="185" spans="5:8" x14ac:dyDescent="0.25">
      <c r="E185"/>
      <c r="F185"/>
      <c r="G185"/>
      <c r="H185"/>
    </row>
    <row r="186" spans="5:8" x14ac:dyDescent="0.25">
      <c r="E186"/>
      <c r="F186"/>
      <c r="G186"/>
      <c r="H186"/>
    </row>
    <row r="187" spans="5:8" x14ac:dyDescent="0.25">
      <c r="E187"/>
      <c r="F187"/>
      <c r="G187"/>
      <c r="H187"/>
    </row>
    <row r="188" spans="5:8" x14ac:dyDescent="0.25">
      <c r="E188"/>
      <c r="F188"/>
      <c r="G188"/>
      <c r="H188"/>
    </row>
    <row r="189" spans="5:8" x14ac:dyDescent="0.25">
      <c r="E189"/>
      <c r="F189"/>
      <c r="G189"/>
      <c r="H189"/>
    </row>
    <row r="190" spans="5:8" x14ac:dyDescent="0.25">
      <c r="E190"/>
      <c r="F190"/>
      <c r="G190"/>
      <c r="H190"/>
    </row>
    <row r="191" spans="5:8" x14ac:dyDescent="0.25">
      <c r="E191"/>
      <c r="F191"/>
      <c r="G191"/>
      <c r="H191"/>
    </row>
    <row r="192" spans="5:8" x14ac:dyDescent="0.25">
      <c r="E192"/>
      <c r="F192"/>
      <c r="G192"/>
      <c r="H192"/>
    </row>
    <row r="193" spans="5:8" x14ac:dyDescent="0.25">
      <c r="E193"/>
      <c r="F193"/>
      <c r="G193"/>
      <c r="H193"/>
    </row>
    <row r="194" spans="5:8" x14ac:dyDescent="0.25">
      <c r="E194"/>
      <c r="F194"/>
      <c r="G194"/>
      <c r="H194"/>
    </row>
    <row r="195" spans="5:8" x14ac:dyDescent="0.25">
      <c r="E195"/>
      <c r="F195"/>
      <c r="G195"/>
      <c r="H195"/>
    </row>
    <row r="196" spans="5:8" x14ac:dyDescent="0.25">
      <c r="E196"/>
      <c r="F196"/>
      <c r="G196"/>
      <c r="H196"/>
    </row>
    <row r="197" spans="5:8" x14ac:dyDescent="0.25">
      <c r="E197"/>
      <c r="F197"/>
      <c r="G197"/>
      <c r="H197"/>
    </row>
    <row r="198" spans="5:8" x14ac:dyDescent="0.25">
      <c r="E198"/>
      <c r="F198"/>
      <c r="G198"/>
      <c r="H198"/>
    </row>
    <row r="199" spans="5:8" x14ac:dyDescent="0.25">
      <c r="E199"/>
      <c r="F199"/>
      <c r="G199"/>
      <c r="H199"/>
    </row>
    <row r="200" spans="5:8" x14ac:dyDescent="0.25">
      <c r="E200"/>
      <c r="F200"/>
      <c r="G200"/>
      <c r="H200"/>
    </row>
    <row r="201" spans="5:8" x14ac:dyDescent="0.25">
      <c r="E201"/>
      <c r="F201"/>
      <c r="G201"/>
      <c r="H201"/>
    </row>
    <row r="202" spans="5:8" x14ac:dyDescent="0.25">
      <c r="E202"/>
      <c r="F202"/>
      <c r="G202"/>
      <c r="H202"/>
    </row>
    <row r="203" spans="5:8" x14ac:dyDescent="0.25">
      <c r="E203"/>
      <c r="F203"/>
      <c r="G203"/>
      <c r="H203"/>
    </row>
    <row r="204" spans="5:8" x14ac:dyDescent="0.25">
      <c r="E204"/>
      <c r="F204"/>
      <c r="G204"/>
      <c r="H204"/>
    </row>
    <row r="205" spans="5:8" x14ac:dyDescent="0.25">
      <c r="E205"/>
      <c r="F205"/>
      <c r="G205"/>
      <c r="H205"/>
    </row>
    <row r="206" spans="5:8" x14ac:dyDescent="0.25">
      <c r="E206"/>
      <c r="F206"/>
      <c r="G206"/>
      <c r="H206"/>
    </row>
    <row r="207" spans="5:8" x14ac:dyDescent="0.25">
      <c r="E207"/>
      <c r="F207"/>
      <c r="G207"/>
      <c r="H207"/>
    </row>
    <row r="208" spans="5:8" x14ac:dyDescent="0.25">
      <c r="E208"/>
      <c r="F208"/>
      <c r="G208"/>
      <c r="H208"/>
    </row>
    <row r="209" spans="5:8" x14ac:dyDescent="0.25">
      <c r="E209"/>
      <c r="F209"/>
      <c r="G209"/>
      <c r="H209"/>
    </row>
    <row r="210" spans="5:8" x14ac:dyDescent="0.25">
      <c r="E210"/>
      <c r="F210"/>
      <c r="G210"/>
      <c r="H210"/>
    </row>
    <row r="211" spans="5:8" x14ac:dyDescent="0.25">
      <c r="E211"/>
      <c r="F211"/>
      <c r="G211"/>
      <c r="H211"/>
    </row>
    <row r="212" spans="5:8" x14ac:dyDescent="0.25">
      <c r="E212"/>
      <c r="F212"/>
      <c r="G212"/>
      <c r="H212"/>
    </row>
    <row r="213" spans="5:8" x14ac:dyDescent="0.25">
      <c r="E213"/>
      <c r="F213"/>
      <c r="G213"/>
      <c r="H213"/>
    </row>
    <row r="214" spans="5:8" x14ac:dyDescent="0.25">
      <c r="E214"/>
      <c r="F214"/>
      <c r="G214"/>
      <c r="H214"/>
    </row>
    <row r="215" spans="5:8" x14ac:dyDescent="0.25">
      <c r="E215"/>
      <c r="F215"/>
      <c r="G215"/>
      <c r="H215"/>
    </row>
    <row r="216" spans="5:8" x14ac:dyDescent="0.25">
      <c r="E216"/>
      <c r="F216"/>
      <c r="G216"/>
      <c r="H216"/>
    </row>
    <row r="217" spans="5:8" x14ac:dyDescent="0.25">
      <c r="E217"/>
      <c r="F217"/>
      <c r="G217"/>
      <c r="H217"/>
    </row>
    <row r="218" spans="5:8" x14ac:dyDescent="0.25">
      <c r="E218"/>
      <c r="F218"/>
      <c r="G218"/>
      <c r="H218"/>
    </row>
    <row r="219" spans="5:8" x14ac:dyDescent="0.25">
      <c r="E219"/>
      <c r="F219"/>
      <c r="G219"/>
      <c r="H219"/>
    </row>
    <row r="220" spans="5:8" x14ac:dyDescent="0.25">
      <c r="E220"/>
      <c r="F220"/>
      <c r="G220"/>
      <c r="H220"/>
    </row>
    <row r="221" spans="5:8" x14ac:dyDescent="0.25">
      <c r="E221"/>
      <c r="F221"/>
      <c r="G221"/>
      <c r="H221"/>
    </row>
    <row r="222" spans="5:8" x14ac:dyDescent="0.25">
      <c r="E222"/>
      <c r="F222"/>
      <c r="G222"/>
      <c r="H222"/>
    </row>
    <row r="223" spans="5:8" x14ac:dyDescent="0.25">
      <c r="E223"/>
      <c r="F223"/>
      <c r="G223"/>
      <c r="H223"/>
    </row>
    <row r="224" spans="5:8" x14ac:dyDescent="0.25">
      <c r="E224"/>
      <c r="F224"/>
      <c r="G224"/>
      <c r="H224"/>
    </row>
    <row r="225" spans="5:8" x14ac:dyDescent="0.25">
      <c r="E225"/>
      <c r="F225"/>
      <c r="G225"/>
      <c r="H225"/>
    </row>
    <row r="226" spans="5:8" x14ac:dyDescent="0.25">
      <c r="E226"/>
      <c r="F226"/>
      <c r="G226"/>
      <c r="H226"/>
    </row>
    <row r="227" spans="5:8" x14ac:dyDescent="0.25">
      <c r="E227"/>
      <c r="F227"/>
      <c r="G227"/>
      <c r="H227"/>
    </row>
    <row r="228" spans="5:8" x14ac:dyDescent="0.25">
      <c r="E228"/>
      <c r="F228"/>
      <c r="G228"/>
      <c r="H228"/>
    </row>
    <row r="229" spans="5:8" x14ac:dyDescent="0.25">
      <c r="E229"/>
      <c r="F229"/>
      <c r="G229"/>
      <c r="H229"/>
    </row>
    <row r="230" spans="5:8" x14ac:dyDescent="0.25">
      <c r="E230"/>
      <c r="F230"/>
      <c r="G230"/>
      <c r="H230"/>
    </row>
    <row r="231" spans="5:8" x14ac:dyDescent="0.25">
      <c r="E231"/>
      <c r="F231"/>
      <c r="G231"/>
      <c r="H231"/>
    </row>
    <row r="232" spans="5:8" x14ac:dyDescent="0.25">
      <c r="E232"/>
      <c r="F232"/>
      <c r="G232"/>
      <c r="H232"/>
    </row>
    <row r="233" spans="5:8" x14ac:dyDescent="0.25">
      <c r="E233"/>
      <c r="F233"/>
      <c r="G233"/>
      <c r="H233"/>
    </row>
    <row r="234" spans="5:8" x14ac:dyDescent="0.25">
      <c r="E234"/>
      <c r="F234"/>
      <c r="G234"/>
      <c r="H234"/>
    </row>
    <row r="235" spans="5:8" x14ac:dyDescent="0.25">
      <c r="E235"/>
      <c r="F235"/>
      <c r="G235"/>
      <c r="H235"/>
    </row>
    <row r="236" spans="5:8" x14ac:dyDescent="0.25">
      <c r="E236"/>
      <c r="F236"/>
      <c r="G236"/>
      <c r="H236"/>
    </row>
    <row r="237" spans="5:8" x14ac:dyDescent="0.25">
      <c r="E237"/>
      <c r="F237"/>
      <c r="G237"/>
      <c r="H237"/>
    </row>
    <row r="238" spans="5:8" x14ac:dyDescent="0.25">
      <c r="E238"/>
      <c r="F238"/>
      <c r="G238"/>
      <c r="H238"/>
    </row>
    <row r="239" spans="5:8" x14ac:dyDescent="0.25">
      <c r="E239"/>
      <c r="F239"/>
      <c r="G239"/>
      <c r="H239"/>
    </row>
    <row r="240" spans="5:8" x14ac:dyDescent="0.25">
      <c r="E240"/>
      <c r="F240"/>
      <c r="G240"/>
      <c r="H240"/>
    </row>
    <row r="241" spans="5:8" x14ac:dyDescent="0.25">
      <c r="E241"/>
      <c r="F241"/>
      <c r="G241"/>
      <c r="H241"/>
    </row>
    <row r="242" spans="5:8" x14ac:dyDescent="0.25">
      <c r="E242"/>
      <c r="F242"/>
      <c r="G242"/>
      <c r="H242"/>
    </row>
    <row r="243" spans="5:8" x14ac:dyDescent="0.25">
      <c r="E243"/>
      <c r="F243"/>
      <c r="G243"/>
      <c r="H243"/>
    </row>
    <row r="244" spans="5:8" x14ac:dyDescent="0.25">
      <c r="E244"/>
      <c r="F244"/>
      <c r="G244"/>
      <c r="H244"/>
    </row>
    <row r="245" spans="5:8" x14ac:dyDescent="0.25">
      <c r="E245"/>
      <c r="F245"/>
      <c r="G245"/>
      <c r="H245"/>
    </row>
    <row r="246" spans="5:8" x14ac:dyDescent="0.25">
      <c r="E246"/>
      <c r="F246"/>
      <c r="G246"/>
      <c r="H246"/>
    </row>
    <row r="247" spans="5:8" x14ac:dyDescent="0.25">
      <c r="E247"/>
      <c r="F247"/>
      <c r="G247"/>
      <c r="H247"/>
    </row>
    <row r="248" spans="5:8" x14ac:dyDescent="0.25">
      <c r="E248"/>
      <c r="F248"/>
      <c r="G248"/>
      <c r="H248"/>
    </row>
    <row r="249" spans="5:8" x14ac:dyDescent="0.25">
      <c r="E249"/>
      <c r="F249"/>
      <c r="G249"/>
      <c r="H249"/>
    </row>
    <row r="250" spans="5:8" x14ac:dyDescent="0.25">
      <c r="E250"/>
      <c r="F250"/>
      <c r="G250"/>
      <c r="H250"/>
    </row>
    <row r="251" spans="5:8" x14ac:dyDescent="0.25">
      <c r="E251"/>
      <c r="F251"/>
      <c r="G251"/>
      <c r="H251"/>
    </row>
    <row r="252" spans="5:8" x14ac:dyDescent="0.25">
      <c r="E252"/>
      <c r="F252"/>
      <c r="G252"/>
      <c r="H252"/>
    </row>
    <row r="253" spans="5:8" x14ac:dyDescent="0.25">
      <c r="E253"/>
      <c r="F253"/>
      <c r="G253"/>
      <c r="H253"/>
    </row>
    <row r="254" spans="5:8" x14ac:dyDescent="0.25">
      <c r="E254"/>
      <c r="F254"/>
      <c r="G254"/>
      <c r="H254"/>
    </row>
    <row r="255" spans="5:8" x14ac:dyDescent="0.25">
      <c r="E255"/>
      <c r="F255"/>
      <c r="G255"/>
      <c r="H255"/>
    </row>
    <row r="256" spans="5:8" x14ac:dyDescent="0.25">
      <c r="E256"/>
      <c r="F256"/>
      <c r="G256"/>
      <c r="H256"/>
    </row>
    <row r="257" spans="5:8" x14ac:dyDescent="0.25">
      <c r="E257"/>
      <c r="F257"/>
      <c r="G257"/>
      <c r="H257"/>
    </row>
    <row r="258" spans="5:8" x14ac:dyDescent="0.25">
      <c r="E258"/>
      <c r="F258"/>
      <c r="G258"/>
      <c r="H258"/>
    </row>
    <row r="259" spans="5:8" x14ac:dyDescent="0.25">
      <c r="E259"/>
      <c r="F259"/>
      <c r="G259"/>
      <c r="H259"/>
    </row>
    <row r="260" spans="5:8" x14ac:dyDescent="0.25">
      <c r="E260"/>
      <c r="F260"/>
      <c r="G260"/>
      <c r="H260"/>
    </row>
    <row r="261" spans="5:8" x14ac:dyDescent="0.25">
      <c r="E261"/>
      <c r="F261"/>
      <c r="G261"/>
      <c r="H261"/>
    </row>
    <row r="262" spans="5:8" x14ac:dyDescent="0.25">
      <c r="E262"/>
      <c r="F262"/>
      <c r="G262"/>
      <c r="H262"/>
    </row>
    <row r="263" spans="5:8" x14ac:dyDescent="0.25">
      <c r="E263"/>
      <c r="F263"/>
      <c r="G263"/>
      <c r="H263"/>
    </row>
    <row r="264" spans="5:8" x14ac:dyDescent="0.25">
      <c r="E264"/>
      <c r="F264"/>
      <c r="G264"/>
      <c r="H264"/>
    </row>
    <row r="265" spans="5:8" x14ac:dyDescent="0.25">
      <c r="E265"/>
      <c r="F265"/>
      <c r="G265"/>
      <c r="H265"/>
    </row>
    <row r="266" spans="5:8" x14ac:dyDescent="0.25">
      <c r="E266"/>
      <c r="F266"/>
      <c r="G266"/>
      <c r="H266"/>
    </row>
    <row r="267" spans="5:8" x14ac:dyDescent="0.25">
      <c r="E267"/>
      <c r="F267"/>
      <c r="G267"/>
      <c r="H267"/>
    </row>
    <row r="268" spans="5:8" x14ac:dyDescent="0.25">
      <c r="E268"/>
      <c r="F268"/>
      <c r="G268"/>
      <c r="H268"/>
    </row>
    <row r="269" spans="5:8" x14ac:dyDescent="0.25">
      <c r="E269"/>
      <c r="F269"/>
      <c r="G269"/>
      <c r="H269"/>
    </row>
    <row r="270" spans="5:8" x14ac:dyDescent="0.25">
      <c r="E270"/>
      <c r="F270"/>
      <c r="G270"/>
      <c r="H270"/>
    </row>
    <row r="271" spans="5:8" x14ac:dyDescent="0.25">
      <c r="E271"/>
      <c r="F271"/>
      <c r="G271"/>
      <c r="H271"/>
    </row>
    <row r="272" spans="5:8" x14ac:dyDescent="0.25">
      <c r="E272"/>
      <c r="F272"/>
      <c r="G272"/>
      <c r="H272"/>
    </row>
    <row r="273" spans="5:8" x14ac:dyDescent="0.25">
      <c r="E273"/>
      <c r="F273"/>
      <c r="G273"/>
      <c r="H273"/>
    </row>
    <row r="274" spans="5:8" x14ac:dyDescent="0.25">
      <c r="E274"/>
      <c r="F274"/>
      <c r="G274"/>
      <c r="H274"/>
    </row>
    <row r="275" spans="5:8" x14ac:dyDescent="0.25">
      <c r="E275"/>
      <c r="F275"/>
      <c r="G275"/>
      <c r="H275"/>
    </row>
    <row r="276" spans="5:8" x14ac:dyDescent="0.25">
      <c r="E276"/>
      <c r="F276"/>
      <c r="G276"/>
      <c r="H276"/>
    </row>
    <row r="277" spans="5:8" x14ac:dyDescent="0.25">
      <c r="E277"/>
      <c r="F277"/>
      <c r="G277"/>
      <c r="H277"/>
    </row>
    <row r="278" spans="5:8" x14ac:dyDescent="0.25">
      <c r="E278"/>
      <c r="F278"/>
      <c r="G278"/>
      <c r="H278"/>
    </row>
    <row r="279" spans="5:8" x14ac:dyDescent="0.25">
      <c r="E279"/>
      <c r="F279"/>
      <c r="G279"/>
      <c r="H279"/>
    </row>
    <row r="280" spans="5:8" x14ac:dyDescent="0.25">
      <c r="E280"/>
      <c r="F280"/>
      <c r="G280"/>
      <c r="H280"/>
    </row>
    <row r="281" spans="5:8" x14ac:dyDescent="0.25">
      <c r="E281"/>
      <c r="F281"/>
      <c r="G281"/>
      <c r="H281"/>
    </row>
    <row r="282" spans="5:8" x14ac:dyDescent="0.25">
      <c r="E282"/>
      <c r="F282"/>
      <c r="G282"/>
      <c r="H282"/>
    </row>
    <row r="283" spans="5:8" x14ac:dyDescent="0.25">
      <c r="E283"/>
      <c r="F283"/>
      <c r="G283"/>
      <c r="H283"/>
    </row>
    <row r="284" spans="5:8" x14ac:dyDescent="0.25">
      <c r="E284"/>
      <c r="F284"/>
      <c r="G284"/>
      <c r="H284"/>
    </row>
    <row r="285" spans="5:8" x14ac:dyDescent="0.25">
      <c r="E285"/>
      <c r="F285"/>
      <c r="G285"/>
      <c r="H285"/>
    </row>
    <row r="286" spans="5:8" x14ac:dyDescent="0.25">
      <c r="E286"/>
      <c r="F286"/>
      <c r="G286"/>
      <c r="H286"/>
    </row>
    <row r="287" spans="5:8" x14ac:dyDescent="0.25">
      <c r="E287"/>
      <c r="F287"/>
      <c r="G287"/>
      <c r="H287"/>
    </row>
    <row r="288" spans="5:8" x14ac:dyDescent="0.25">
      <c r="E288"/>
      <c r="F288"/>
      <c r="G288"/>
      <c r="H288"/>
    </row>
    <row r="289" spans="5:8" x14ac:dyDescent="0.25">
      <c r="E289"/>
      <c r="F289"/>
      <c r="G289"/>
      <c r="H289"/>
    </row>
    <row r="290" spans="5:8" x14ac:dyDescent="0.25">
      <c r="E290"/>
      <c r="F290"/>
      <c r="G290"/>
      <c r="H290"/>
    </row>
    <row r="291" spans="5:8" x14ac:dyDescent="0.25">
      <c r="E291"/>
      <c r="F291"/>
      <c r="G291"/>
      <c r="H291"/>
    </row>
    <row r="292" spans="5:8" x14ac:dyDescent="0.25">
      <c r="E292"/>
      <c r="F292"/>
      <c r="G292"/>
      <c r="H292"/>
    </row>
    <row r="293" spans="5:8" x14ac:dyDescent="0.25">
      <c r="E293"/>
      <c r="F293"/>
      <c r="G293"/>
      <c r="H293"/>
    </row>
    <row r="294" spans="5:8" x14ac:dyDescent="0.25">
      <c r="E294"/>
      <c r="F294"/>
      <c r="G294"/>
      <c r="H294"/>
    </row>
    <row r="295" spans="5:8" x14ac:dyDescent="0.25">
      <c r="E295"/>
      <c r="F295"/>
      <c r="G295"/>
      <c r="H295"/>
    </row>
    <row r="296" spans="5:8" x14ac:dyDescent="0.25">
      <c r="E296"/>
      <c r="F296"/>
      <c r="G296"/>
      <c r="H296"/>
    </row>
    <row r="297" spans="5:8" x14ac:dyDescent="0.25">
      <c r="E297"/>
      <c r="F297"/>
      <c r="G297"/>
      <c r="H297"/>
    </row>
    <row r="298" spans="5:8" x14ac:dyDescent="0.25">
      <c r="E298"/>
      <c r="F298"/>
      <c r="G298"/>
      <c r="H298"/>
    </row>
    <row r="299" spans="5:8" x14ac:dyDescent="0.25">
      <c r="E299"/>
      <c r="F299"/>
      <c r="G299"/>
      <c r="H299"/>
    </row>
    <row r="300" spans="5:8" x14ac:dyDescent="0.25">
      <c r="E300"/>
      <c r="F300"/>
      <c r="G300"/>
      <c r="H300"/>
    </row>
    <row r="301" spans="5:8" x14ac:dyDescent="0.25">
      <c r="E301"/>
      <c r="F301"/>
      <c r="G301"/>
      <c r="H301"/>
    </row>
    <row r="302" spans="5:8" x14ac:dyDescent="0.25">
      <c r="E302"/>
      <c r="F302"/>
      <c r="G302"/>
      <c r="H302"/>
    </row>
    <row r="303" spans="5:8" x14ac:dyDescent="0.25">
      <c r="E303"/>
      <c r="F303"/>
      <c r="G303"/>
      <c r="H303"/>
    </row>
    <row r="304" spans="5:8" x14ac:dyDescent="0.25">
      <c r="E304"/>
      <c r="F304"/>
      <c r="G304"/>
      <c r="H304"/>
    </row>
    <row r="305" spans="5:8" x14ac:dyDescent="0.25">
      <c r="E305"/>
      <c r="F305"/>
      <c r="G305"/>
      <c r="H305"/>
    </row>
    <row r="306" spans="5:8" x14ac:dyDescent="0.25">
      <c r="E306"/>
      <c r="F306"/>
      <c r="G306"/>
      <c r="H306"/>
    </row>
  </sheetData>
  <autoFilter ref="B2:AM103"/>
  <mergeCells count="7">
    <mergeCell ref="E1:H1"/>
    <mergeCell ref="AI1:AL1"/>
    <mergeCell ref="AD1:AG1"/>
    <mergeCell ref="Y1:AB1"/>
    <mergeCell ref="T1:W1"/>
    <mergeCell ref="O1:R1"/>
    <mergeCell ref="J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V60"/>
  <sheetViews>
    <sheetView workbookViewId="0">
      <pane xSplit="2" ySplit="2" topLeftCell="C36" activePane="bottomRight" state="frozen"/>
      <selection pane="topRight" activeCell="C1" sqref="C1"/>
      <selection pane="bottomLeft" activeCell="A3" sqref="A3"/>
      <selection pane="bottomRight" activeCell="L49" sqref="L49"/>
    </sheetView>
  </sheetViews>
  <sheetFormatPr defaultRowHeight="15" x14ac:dyDescent="0.25"/>
  <cols>
    <col min="2" max="2" width="19.7109375" bestFit="1" customWidth="1"/>
    <col min="3" max="3" width="8.85546875" bestFit="1" customWidth="1"/>
    <col min="4" max="4" width="9.7109375" bestFit="1" customWidth="1"/>
    <col min="5" max="5" width="10.140625" bestFit="1" customWidth="1"/>
    <col min="6" max="7" width="9.7109375" bestFit="1" customWidth="1"/>
    <col min="8" max="8" width="8.85546875" bestFit="1" customWidth="1"/>
    <col min="9" max="9" width="9.7109375" bestFit="1" customWidth="1"/>
    <col min="10" max="10" width="10" bestFit="1" customWidth="1"/>
    <col min="11" max="11" width="9.7109375" bestFit="1" customWidth="1"/>
    <col min="12" max="12" width="11" bestFit="1" customWidth="1"/>
    <col min="13" max="16" width="10.42578125" bestFit="1" customWidth="1"/>
    <col min="17" max="17" width="11" bestFit="1" customWidth="1"/>
    <col min="18" max="18" width="8.85546875" bestFit="1" customWidth="1"/>
    <col min="19" max="19" width="9.7109375" bestFit="1" customWidth="1"/>
    <col min="20" max="20" width="10.85546875" bestFit="1" customWidth="1"/>
    <col min="21" max="22" width="9.7109375" bestFit="1" customWidth="1"/>
  </cols>
  <sheetData>
    <row r="1" spans="2:22" s="3" customFormat="1" x14ac:dyDescent="0.25"/>
    <row r="2" spans="2:22" s="3" customFormat="1" ht="60" x14ac:dyDescent="0.25">
      <c r="B2" s="49" t="s">
        <v>119</v>
      </c>
      <c r="C2" s="61" t="s">
        <v>172</v>
      </c>
      <c r="D2" s="62" t="s">
        <v>173</v>
      </c>
      <c r="E2" s="62" t="s">
        <v>174</v>
      </c>
      <c r="F2" s="62" t="s">
        <v>176</v>
      </c>
      <c r="G2" s="63" t="s">
        <v>175</v>
      </c>
      <c r="H2" s="60" t="s">
        <v>177</v>
      </c>
      <c r="I2" s="60" t="s">
        <v>178</v>
      </c>
      <c r="J2" s="60" t="s">
        <v>195</v>
      </c>
      <c r="K2" s="60" t="s">
        <v>196</v>
      </c>
      <c r="L2" s="67" t="s">
        <v>197</v>
      </c>
      <c r="M2" s="60" t="s">
        <v>198</v>
      </c>
      <c r="N2" s="60" t="s">
        <v>199</v>
      </c>
      <c r="O2" s="60" t="s">
        <v>200</v>
      </c>
      <c r="P2" s="60" t="s">
        <v>201</v>
      </c>
      <c r="Q2" s="67" t="s">
        <v>202</v>
      </c>
      <c r="R2" s="62" t="s">
        <v>203</v>
      </c>
      <c r="S2" s="62" t="s">
        <v>204</v>
      </c>
      <c r="T2" s="62" t="s">
        <v>205</v>
      </c>
      <c r="U2" s="62" t="s">
        <v>206</v>
      </c>
      <c r="V2" s="63" t="s">
        <v>207</v>
      </c>
    </row>
    <row r="3" spans="2:22" x14ac:dyDescent="0.25">
      <c r="B3" s="56" t="s">
        <v>179</v>
      </c>
      <c r="C3" s="52" t="e">
        <v>#VALUE!</v>
      </c>
      <c r="D3" s="53" t="e">
        <v>#VALUE!</v>
      </c>
      <c r="E3" s="53" t="e">
        <v>#VALUE!</v>
      </c>
      <c r="F3" s="53" t="e">
        <v>#VALUE!</v>
      </c>
      <c r="G3" s="64" t="e">
        <v>#VALUE!</v>
      </c>
      <c r="H3" s="53" t="e">
        <v>#VALUE!</v>
      </c>
      <c r="I3" s="53" t="e">
        <v>#VALUE!</v>
      </c>
      <c r="J3" s="53" t="e">
        <v>#VALUE!</v>
      </c>
      <c r="K3" s="53" t="e">
        <v>#VALUE!</v>
      </c>
      <c r="L3" s="64" t="e">
        <v>#VALUE!</v>
      </c>
      <c r="M3" s="53" t="e">
        <v>#REF!</v>
      </c>
      <c r="N3" s="53" t="e">
        <v>#REF!</v>
      </c>
      <c r="O3" s="53" t="e">
        <v>#REF!</v>
      </c>
      <c r="P3" s="53" t="e">
        <v>#REF!</v>
      </c>
      <c r="Q3" s="64" t="e">
        <v>#REF!</v>
      </c>
      <c r="R3" s="53" t="e">
        <v>#VALUE!</v>
      </c>
      <c r="S3" s="53" t="e">
        <v>#VALUE!</v>
      </c>
      <c r="T3" s="53" t="e">
        <v>#VALUE!</v>
      </c>
      <c r="U3" s="53" t="e">
        <v>#VALUE!</v>
      </c>
      <c r="V3" s="64" t="e">
        <v>#VALUE!</v>
      </c>
    </row>
    <row r="4" spans="2:22" x14ac:dyDescent="0.25">
      <c r="B4" s="57" t="s">
        <v>122</v>
      </c>
      <c r="C4" s="54" t="e">
        <v>#VALUE!</v>
      </c>
      <c r="D4" s="50" t="e">
        <v>#VALUE!</v>
      </c>
      <c r="E4" s="50" t="e">
        <v>#VALUE!</v>
      </c>
      <c r="F4" s="50" t="e">
        <v>#VALUE!</v>
      </c>
      <c r="G4" s="65" t="e">
        <v>#VALUE!</v>
      </c>
      <c r="H4" s="50" t="e">
        <v>#VALUE!</v>
      </c>
      <c r="I4" s="50" t="e">
        <v>#VALUE!</v>
      </c>
      <c r="J4" s="50" t="e">
        <v>#VALUE!</v>
      </c>
      <c r="K4" s="50" t="e">
        <v>#VALUE!</v>
      </c>
      <c r="L4" s="65" t="e">
        <v>#VALUE!</v>
      </c>
      <c r="M4" s="50" t="e">
        <v>#REF!</v>
      </c>
      <c r="N4" s="50" t="e">
        <v>#REF!</v>
      </c>
      <c r="O4" s="50" t="e">
        <v>#REF!</v>
      </c>
      <c r="P4" s="50" t="e">
        <v>#REF!</v>
      </c>
      <c r="Q4" s="65" t="e">
        <v>#REF!</v>
      </c>
      <c r="R4" s="50" t="e">
        <v>#VALUE!</v>
      </c>
      <c r="S4" s="50" t="e">
        <v>#VALUE!</v>
      </c>
      <c r="T4" s="50" t="e">
        <v>#VALUE!</v>
      </c>
      <c r="U4" s="50" t="e">
        <v>#VALUE!</v>
      </c>
      <c r="V4" s="65" t="e">
        <v>#VALUE!</v>
      </c>
    </row>
    <row r="5" spans="2:22" x14ac:dyDescent="0.25">
      <c r="B5" s="57" t="s">
        <v>143</v>
      </c>
      <c r="C5" s="54" t="e">
        <v>#VALUE!</v>
      </c>
      <c r="D5" s="50" t="e">
        <v>#VALUE!</v>
      </c>
      <c r="E5" s="50" t="e">
        <v>#VALUE!</v>
      </c>
      <c r="F5" s="50" t="e">
        <v>#VALUE!</v>
      </c>
      <c r="G5" s="65" t="e">
        <v>#VALUE!</v>
      </c>
      <c r="H5" s="50" t="e">
        <v>#VALUE!</v>
      </c>
      <c r="I5" s="50" t="e">
        <v>#VALUE!</v>
      </c>
      <c r="J5" s="50" t="e">
        <v>#VALUE!</v>
      </c>
      <c r="K5" s="50" t="e">
        <v>#VALUE!</v>
      </c>
      <c r="L5" s="65" t="e">
        <v>#VALUE!</v>
      </c>
      <c r="M5" s="50" t="e">
        <v>#REF!</v>
      </c>
      <c r="N5" s="50" t="e">
        <v>#REF!</v>
      </c>
      <c r="O5" s="50" t="e">
        <v>#REF!</v>
      </c>
      <c r="P5" s="50" t="e">
        <v>#REF!</v>
      </c>
      <c r="Q5" s="65" t="e">
        <v>#REF!</v>
      </c>
      <c r="R5" s="50" t="e">
        <v>#VALUE!</v>
      </c>
      <c r="S5" s="50" t="e">
        <v>#VALUE!</v>
      </c>
      <c r="T5" s="50" t="e">
        <v>#VALUE!</v>
      </c>
      <c r="U5" s="50" t="e">
        <v>#VALUE!</v>
      </c>
      <c r="V5" s="65" t="e">
        <v>#VALUE!</v>
      </c>
    </row>
    <row r="6" spans="2:22" x14ac:dyDescent="0.25">
      <c r="B6" s="57" t="s">
        <v>185</v>
      </c>
      <c r="C6" s="54" t="e">
        <v>#VALUE!</v>
      </c>
      <c r="D6" s="50" t="e">
        <v>#VALUE!</v>
      </c>
      <c r="E6" s="50" t="e">
        <v>#VALUE!</v>
      </c>
      <c r="F6" s="50" t="e">
        <v>#VALUE!</v>
      </c>
      <c r="G6" s="65" t="e">
        <v>#VALUE!</v>
      </c>
      <c r="H6" s="50" t="e">
        <v>#VALUE!</v>
      </c>
      <c r="I6" s="50" t="e">
        <v>#VALUE!</v>
      </c>
      <c r="J6" s="50" t="e">
        <v>#VALUE!</v>
      </c>
      <c r="K6" s="50" t="e">
        <v>#VALUE!</v>
      </c>
      <c r="L6" s="65" t="e">
        <v>#VALUE!</v>
      </c>
      <c r="M6" s="50" t="e">
        <v>#REF!</v>
      </c>
      <c r="N6" s="50" t="e">
        <v>#REF!</v>
      </c>
      <c r="O6" s="50" t="e">
        <v>#REF!</v>
      </c>
      <c r="P6" s="50" t="e">
        <v>#REF!</v>
      </c>
      <c r="Q6" s="65" t="e">
        <v>#REF!</v>
      </c>
      <c r="R6" s="50" t="e">
        <v>#VALUE!</v>
      </c>
      <c r="S6" s="50" t="e">
        <v>#VALUE!</v>
      </c>
      <c r="T6" s="50" t="e">
        <v>#VALUE!</v>
      </c>
      <c r="U6" s="50" t="e">
        <v>#VALUE!</v>
      </c>
      <c r="V6" s="65" t="e">
        <v>#VALUE!</v>
      </c>
    </row>
    <row r="7" spans="2:22" x14ac:dyDescent="0.25">
      <c r="B7" s="57" t="s">
        <v>154</v>
      </c>
      <c r="C7" s="54" t="e">
        <v>#VALUE!</v>
      </c>
      <c r="D7" s="50" t="e">
        <v>#VALUE!</v>
      </c>
      <c r="E7" s="50" t="e">
        <v>#VALUE!</v>
      </c>
      <c r="F7" s="50" t="e">
        <v>#VALUE!</v>
      </c>
      <c r="G7" s="65" t="e">
        <v>#VALUE!</v>
      </c>
      <c r="H7" s="50" t="e">
        <v>#VALUE!</v>
      </c>
      <c r="I7" s="50" t="e">
        <v>#VALUE!</v>
      </c>
      <c r="J7" s="50" t="e">
        <v>#VALUE!</v>
      </c>
      <c r="K7" s="50" t="e">
        <v>#VALUE!</v>
      </c>
      <c r="L7" s="65" t="e">
        <v>#VALUE!</v>
      </c>
      <c r="M7" s="50" t="e">
        <v>#REF!</v>
      </c>
      <c r="N7" s="50" t="e">
        <v>#REF!</v>
      </c>
      <c r="O7" s="50" t="e">
        <v>#REF!</v>
      </c>
      <c r="P7" s="50" t="e">
        <v>#REF!</v>
      </c>
      <c r="Q7" s="65" t="e">
        <v>#REF!</v>
      </c>
      <c r="R7" s="50" t="e">
        <v>#VALUE!</v>
      </c>
      <c r="S7" s="50" t="e">
        <v>#VALUE!</v>
      </c>
      <c r="T7" s="50" t="e">
        <v>#VALUE!</v>
      </c>
      <c r="U7" s="50" t="e">
        <v>#VALUE!</v>
      </c>
      <c r="V7" s="65" t="e">
        <v>#VALUE!</v>
      </c>
    </row>
    <row r="8" spans="2:22" x14ac:dyDescent="0.25">
      <c r="B8" s="57" t="s">
        <v>142</v>
      </c>
      <c r="C8" s="54" t="e">
        <v>#VALUE!</v>
      </c>
      <c r="D8" s="50" t="e">
        <v>#VALUE!</v>
      </c>
      <c r="E8" s="50" t="e">
        <v>#VALUE!</v>
      </c>
      <c r="F8" s="50" t="e">
        <v>#VALUE!</v>
      </c>
      <c r="G8" s="65" t="e">
        <v>#VALUE!</v>
      </c>
      <c r="H8" s="50" t="e">
        <v>#VALUE!</v>
      </c>
      <c r="I8" s="50" t="e">
        <v>#VALUE!</v>
      </c>
      <c r="J8" s="50" t="e">
        <v>#VALUE!</v>
      </c>
      <c r="K8" s="50" t="e">
        <v>#VALUE!</v>
      </c>
      <c r="L8" s="65" t="e">
        <v>#VALUE!</v>
      </c>
      <c r="M8" s="50" t="e">
        <v>#REF!</v>
      </c>
      <c r="N8" s="50" t="e">
        <v>#REF!</v>
      </c>
      <c r="O8" s="50" t="e">
        <v>#REF!</v>
      </c>
      <c r="P8" s="50" t="e">
        <v>#REF!</v>
      </c>
      <c r="Q8" s="65" t="e">
        <v>#REF!</v>
      </c>
      <c r="R8" s="50" t="e">
        <v>#VALUE!</v>
      </c>
      <c r="S8" s="50" t="e">
        <v>#VALUE!</v>
      </c>
      <c r="T8" s="50" t="e">
        <v>#VALUE!</v>
      </c>
      <c r="U8" s="50" t="e">
        <v>#VALUE!</v>
      </c>
      <c r="V8" s="65" t="e">
        <v>#VALUE!</v>
      </c>
    </row>
    <row r="9" spans="2:22" x14ac:dyDescent="0.25">
      <c r="B9" s="57" t="s">
        <v>184</v>
      </c>
      <c r="C9" s="54" t="e">
        <v>#VALUE!</v>
      </c>
      <c r="D9" s="50" t="e">
        <v>#VALUE!</v>
      </c>
      <c r="E9" s="50" t="e">
        <v>#VALUE!</v>
      </c>
      <c r="F9" s="50" t="e">
        <v>#VALUE!</v>
      </c>
      <c r="G9" s="65" t="e">
        <v>#VALUE!</v>
      </c>
      <c r="H9" s="50" t="e">
        <v>#VALUE!</v>
      </c>
      <c r="I9" s="50" t="e">
        <v>#VALUE!</v>
      </c>
      <c r="J9" s="50" t="e">
        <v>#VALUE!</v>
      </c>
      <c r="K9" s="50" t="e">
        <v>#VALUE!</v>
      </c>
      <c r="L9" s="65" t="e">
        <v>#VALUE!</v>
      </c>
      <c r="M9" s="50" t="e">
        <v>#REF!</v>
      </c>
      <c r="N9" s="50" t="e">
        <v>#REF!</v>
      </c>
      <c r="O9" s="50" t="e">
        <v>#REF!</v>
      </c>
      <c r="P9" s="50" t="e">
        <v>#REF!</v>
      </c>
      <c r="Q9" s="65" t="e">
        <v>#REF!</v>
      </c>
      <c r="R9" s="50" t="e">
        <v>#VALUE!</v>
      </c>
      <c r="S9" s="50" t="e">
        <v>#VALUE!</v>
      </c>
      <c r="T9" s="50" t="e">
        <v>#VALUE!</v>
      </c>
      <c r="U9" s="50" t="e">
        <v>#VALUE!</v>
      </c>
      <c r="V9" s="65" t="e">
        <v>#VALUE!</v>
      </c>
    </row>
    <row r="10" spans="2:22" x14ac:dyDescent="0.25">
      <c r="B10" s="57" t="s">
        <v>130</v>
      </c>
      <c r="C10" s="54" t="e">
        <v>#VALUE!</v>
      </c>
      <c r="D10" s="50" t="e">
        <v>#VALUE!</v>
      </c>
      <c r="E10" s="50" t="e">
        <v>#VALUE!</v>
      </c>
      <c r="F10" s="50" t="e">
        <v>#VALUE!</v>
      </c>
      <c r="G10" s="65" t="e">
        <v>#VALUE!</v>
      </c>
      <c r="H10" s="50" t="e">
        <v>#VALUE!</v>
      </c>
      <c r="I10" s="50" t="e">
        <v>#VALUE!</v>
      </c>
      <c r="J10" s="50" t="e">
        <v>#VALUE!</v>
      </c>
      <c r="K10" s="50" t="e">
        <v>#VALUE!</v>
      </c>
      <c r="L10" s="65" t="e">
        <v>#VALUE!</v>
      </c>
      <c r="M10" s="50" t="e">
        <v>#REF!</v>
      </c>
      <c r="N10" s="50" t="e">
        <v>#REF!</v>
      </c>
      <c r="O10" s="50" t="e">
        <v>#REF!</v>
      </c>
      <c r="P10" s="50" t="e">
        <v>#REF!</v>
      </c>
      <c r="Q10" s="65" t="e">
        <v>#REF!</v>
      </c>
      <c r="R10" s="50" t="e">
        <v>#VALUE!</v>
      </c>
      <c r="S10" s="50" t="e">
        <v>#VALUE!</v>
      </c>
      <c r="T10" s="50" t="e">
        <v>#VALUE!</v>
      </c>
      <c r="U10" s="50" t="e">
        <v>#VALUE!</v>
      </c>
      <c r="V10" s="65" t="e">
        <v>#VALUE!</v>
      </c>
    </row>
    <row r="11" spans="2:22" x14ac:dyDescent="0.25">
      <c r="B11" s="57" t="s">
        <v>123</v>
      </c>
      <c r="C11" s="54" t="e">
        <v>#VALUE!</v>
      </c>
      <c r="D11" s="50" t="e">
        <v>#VALUE!</v>
      </c>
      <c r="E11" s="50" t="e">
        <v>#VALUE!</v>
      </c>
      <c r="F11" s="50" t="e">
        <v>#VALUE!</v>
      </c>
      <c r="G11" s="65" t="e">
        <v>#VALUE!</v>
      </c>
      <c r="H11" s="50" t="e">
        <v>#VALUE!</v>
      </c>
      <c r="I11" s="50" t="e">
        <v>#VALUE!</v>
      </c>
      <c r="J11" s="50" t="e">
        <v>#VALUE!</v>
      </c>
      <c r="K11" s="50" t="e">
        <v>#VALUE!</v>
      </c>
      <c r="L11" s="65" t="e">
        <v>#VALUE!</v>
      </c>
      <c r="M11" s="50" t="e">
        <v>#REF!</v>
      </c>
      <c r="N11" s="50" t="e">
        <v>#REF!</v>
      </c>
      <c r="O11" s="50" t="e">
        <v>#REF!</v>
      </c>
      <c r="P11" s="50" t="e">
        <v>#REF!</v>
      </c>
      <c r="Q11" s="65" t="e">
        <v>#REF!</v>
      </c>
      <c r="R11" s="50" t="e">
        <v>#VALUE!</v>
      </c>
      <c r="S11" s="50" t="e">
        <v>#VALUE!</v>
      </c>
      <c r="T11" s="50" t="e">
        <v>#VALUE!</v>
      </c>
      <c r="U11" s="50" t="e">
        <v>#VALUE!</v>
      </c>
      <c r="V11" s="65" t="e">
        <v>#VALUE!</v>
      </c>
    </row>
    <row r="12" spans="2:22" x14ac:dyDescent="0.25">
      <c r="B12" s="57" t="s">
        <v>147</v>
      </c>
      <c r="C12" s="54" t="e">
        <v>#VALUE!</v>
      </c>
      <c r="D12" s="50" t="e">
        <v>#VALUE!</v>
      </c>
      <c r="E12" s="50" t="e">
        <v>#VALUE!</v>
      </c>
      <c r="F12" s="50" t="e">
        <v>#VALUE!</v>
      </c>
      <c r="G12" s="65" t="e">
        <v>#VALUE!</v>
      </c>
      <c r="H12" s="50" t="e">
        <v>#VALUE!</v>
      </c>
      <c r="I12" s="50" t="e">
        <v>#VALUE!</v>
      </c>
      <c r="J12" s="50" t="e">
        <v>#VALUE!</v>
      </c>
      <c r="K12" s="50" t="e">
        <v>#VALUE!</v>
      </c>
      <c r="L12" s="65" t="e">
        <v>#VALUE!</v>
      </c>
      <c r="M12" s="50" t="e">
        <v>#REF!</v>
      </c>
      <c r="N12" s="50" t="e">
        <v>#REF!</v>
      </c>
      <c r="O12" s="50" t="e">
        <v>#REF!</v>
      </c>
      <c r="P12" s="50" t="e">
        <v>#REF!</v>
      </c>
      <c r="Q12" s="65" t="e">
        <v>#REF!</v>
      </c>
      <c r="R12" s="50" t="e">
        <v>#VALUE!</v>
      </c>
      <c r="S12" s="50" t="e">
        <v>#VALUE!</v>
      </c>
      <c r="T12" s="50" t="e">
        <v>#VALUE!</v>
      </c>
      <c r="U12" s="50" t="e">
        <v>#VALUE!</v>
      </c>
      <c r="V12" s="65" t="e">
        <v>#VALUE!</v>
      </c>
    </row>
    <row r="13" spans="2:22" x14ac:dyDescent="0.25">
      <c r="B13" s="57" t="s">
        <v>120</v>
      </c>
      <c r="C13" s="54" t="e">
        <v>#VALUE!</v>
      </c>
      <c r="D13" s="50" t="e">
        <v>#VALUE!</v>
      </c>
      <c r="E13" s="50" t="e">
        <v>#VALUE!</v>
      </c>
      <c r="F13" s="50" t="e">
        <v>#VALUE!</v>
      </c>
      <c r="G13" s="65" t="e">
        <v>#VALUE!</v>
      </c>
      <c r="H13" s="50" t="e">
        <v>#VALUE!</v>
      </c>
      <c r="I13" s="50" t="e">
        <v>#VALUE!</v>
      </c>
      <c r="J13" s="50" t="e">
        <v>#VALUE!</v>
      </c>
      <c r="K13" s="50" t="e">
        <v>#VALUE!</v>
      </c>
      <c r="L13" s="65" t="e">
        <v>#VALUE!</v>
      </c>
      <c r="M13" s="50" t="e">
        <v>#REF!</v>
      </c>
      <c r="N13" s="50" t="e">
        <v>#REF!</v>
      </c>
      <c r="O13" s="50" t="e">
        <v>#REF!</v>
      </c>
      <c r="P13" s="50" t="e">
        <v>#REF!</v>
      </c>
      <c r="Q13" s="65" t="e">
        <v>#REF!</v>
      </c>
      <c r="R13" s="50" t="e">
        <v>#VALUE!</v>
      </c>
      <c r="S13" s="50" t="e">
        <v>#VALUE!</v>
      </c>
      <c r="T13" s="50" t="e">
        <v>#VALUE!</v>
      </c>
      <c r="U13" s="50" t="e">
        <v>#VALUE!</v>
      </c>
      <c r="V13" s="65" t="e">
        <v>#VALUE!</v>
      </c>
    </row>
    <row r="14" spans="2:22" x14ac:dyDescent="0.25">
      <c r="B14" s="57" t="s">
        <v>148</v>
      </c>
      <c r="C14" s="54" t="e">
        <v>#VALUE!</v>
      </c>
      <c r="D14" s="50" t="e">
        <v>#VALUE!</v>
      </c>
      <c r="E14" s="50" t="e">
        <v>#VALUE!</v>
      </c>
      <c r="F14" s="50" t="e">
        <v>#VALUE!</v>
      </c>
      <c r="G14" s="65" t="e">
        <v>#VALUE!</v>
      </c>
      <c r="H14" s="50" t="e">
        <v>#VALUE!</v>
      </c>
      <c r="I14" s="50" t="e">
        <v>#VALUE!</v>
      </c>
      <c r="J14" s="50" t="e">
        <v>#VALUE!</v>
      </c>
      <c r="K14" s="50" t="e">
        <v>#VALUE!</v>
      </c>
      <c r="L14" s="65" t="e">
        <v>#VALUE!</v>
      </c>
      <c r="M14" s="50" t="e">
        <v>#REF!</v>
      </c>
      <c r="N14" s="50" t="e">
        <v>#REF!</v>
      </c>
      <c r="O14" s="50" t="e">
        <v>#REF!</v>
      </c>
      <c r="P14" s="50" t="e">
        <v>#REF!</v>
      </c>
      <c r="Q14" s="65" t="e">
        <v>#REF!</v>
      </c>
      <c r="R14" s="50" t="e">
        <v>#VALUE!</v>
      </c>
      <c r="S14" s="50" t="e">
        <v>#VALUE!</v>
      </c>
      <c r="T14" s="50" t="e">
        <v>#VALUE!</v>
      </c>
      <c r="U14" s="50" t="e">
        <v>#VALUE!</v>
      </c>
      <c r="V14" s="65" t="e">
        <v>#VALUE!</v>
      </c>
    </row>
    <row r="15" spans="2:22" x14ac:dyDescent="0.25">
      <c r="B15" s="57" t="s">
        <v>135</v>
      </c>
      <c r="C15" s="54" t="e">
        <v>#VALUE!</v>
      </c>
      <c r="D15" s="50" t="e">
        <v>#VALUE!</v>
      </c>
      <c r="E15" s="50" t="e">
        <v>#VALUE!</v>
      </c>
      <c r="F15" s="50" t="e">
        <v>#VALUE!</v>
      </c>
      <c r="G15" s="65" t="e">
        <v>#VALUE!</v>
      </c>
      <c r="H15" s="50" t="e">
        <v>#VALUE!</v>
      </c>
      <c r="I15" s="50" t="e">
        <v>#VALUE!</v>
      </c>
      <c r="J15" s="50" t="e">
        <v>#VALUE!</v>
      </c>
      <c r="K15" s="50" t="e">
        <v>#VALUE!</v>
      </c>
      <c r="L15" s="65" t="e">
        <v>#VALUE!</v>
      </c>
      <c r="M15" s="50" t="e">
        <v>#REF!</v>
      </c>
      <c r="N15" s="50" t="e">
        <v>#REF!</v>
      </c>
      <c r="O15" s="50" t="e">
        <v>#REF!</v>
      </c>
      <c r="P15" s="50" t="e">
        <v>#REF!</v>
      </c>
      <c r="Q15" s="65" t="e">
        <v>#REF!</v>
      </c>
      <c r="R15" s="50" t="e">
        <v>#VALUE!</v>
      </c>
      <c r="S15" s="50" t="e">
        <v>#VALUE!</v>
      </c>
      <c r="T15" s="50" t="e">
        <v>#VALUE!</v>
      </c>
      <c r="U15" s="50" t="e">
        <v>#VALUE!</v>
      </c>
      <c r="V15" s="65" t="e">
        <v>#VALUE!</v>
      </c>
    </row>
    <row r="16" spans="2:22" x14ac:dyDescent="0.25">
      <c r="B16" s="57" t="s">
        <v>150</v>
      </c>
      <c r="C16" s="54" t="e">
        <v>#VALUE!</v>
      </c>
      <c r="D16" s="50" t="e">
        <v>#VALUE!</v>
      </c>
      <c r="E16" s="50" t="e">
        <v>#VALUE!</v>
      </c>
      <c r="F16" s="50" t="e">
        <v>#VALUE!</v>
      </c>
      <c r="G16" s="65" t="e">
        <v>#VALUE!</v>
      </c>
      <c r="H16" s="50" t="e">
        <v>#VALUE!</v>
      </c>
      <c r="I16" s="50" t="e">
        <v>#VALUE!</v>
      </c>
      <c r="J16" s="50" t="e">
        <v>#VALUE!</v>
      </c>
      <c r="K16" s="50" t="e">
        <v>#VALUE!</v>
      </c>
      <c r="L16" s="65" t="e">
        <v>#VALUE!</v>
      </c>
      <c r="M16" s="50" t="e">
        <v>#REF!</v>
      </c>
      <c r="N16" s="50" t="e">
        <v>#REF!</v>
      </c>
      <c r="O16" s="50" t="e">
        <v>#REF!</v>
      </c>
      <c r="P16" s="50" t="e">
        <v>#REF!</v>
      </c>
      <c r="Q16" s="65" t="e">
        <v>#REF!</v>
      </c>
      <c r="R16" s="50" t="e">
        <v>#VALUE!</v>
      </c>
      <c r="S16" s="50" t="e">
        <v>#VALUE!</v>
      </c>
      <c r="T16" s="50" t="e">
        <v>#VALUE!</v>
      </c>
      <c r="U16" s="50" t="e">
        <v>#VALUE!</v>
      </c>
      <c r="V16" s="65" t="e">
        <v>#VALUE!</v>
      </c>
    </row>
    <row r="17" spans="2:22" x14ac:dyDescent="0.25">
      <c r="B17" s="57" t="s">
        <v>153</v>
      </c>
      <c r="C17" s="54" t="e">
        <v>#VALUE!</v>
      </c>
      <c r="D17" s="50" t="e">
        <v>#VALUE!</v>
      </c>
      <c r="E17" s="50" t="e">
        <v>#VALUE!</v>
      </c>
      <c r="F17" s="50" t="e">
        <v>#VALUE!</v>
      </c>
      <c r="G17" s="65" t="e">
        <v>#VALUE!</v>
      </c>
      <c r="H17" s="50" t="e">
        <v>#VALUE!</v>
      </c>
      <c r="I17" s="50" t="e">
        <v>#VALUE!</v>
      </c>
      <c r="J17" s="50" t="e">
        <v>#VALUE!</v>
      </c>
      <c r="K17" s="50" t="e">
        <v>#VALUE!</v>
      </c>
      <c r="L17" s="65" t="e">
        <v>#VALUE!</v>
      </c>
      <c r="M17" s="50" t="e">
        <v>#REF!</v>
      </c>
      <c r="N17" s="50" t="e">
        <v>#REF!</v>
      </c>
      <c r="O17" s="50" t="e">
        <v>#REF!</v>
      </c>
      <c r="P17" s="50" t="e">
        <v>#REF!</v>
      </c>
      <c r="Q17" s="65" t="e">
        <v>#REF!</v>
      </c>
      <c r="R17" s="50" t="e">
        <v>#VALUE!</v>
      </c>
      <c r="S17" s="50" t="e">
        <v>#VALUE!</v>
      </c>
      <c r="T17" s="50" t="e">
        <v>#VALUE!</v>
      </c>
      <c r="U17" s="50" t="e">
        <v>#VALUE!</v>
      </c>
      <c r="V17" s="65" t="e">
        <v>#VALUE!</v>
      </c>
    </row>
    <row r="18" spans="2:22" x14ac:dyDescent="0.25">
      <c r="B18" s="57" t="s">
        <v>138</v>
      </c>
      <c r="C18" s="54" t="e">
        <v>#VALUE!</v>
      </c>
      <c r="D18" s="50" t="e">
        <v>#VALUE!</v>
      </c>
      <c r="E18" s="50" t="e">
        <v>#VALUE!</v>
      </c>
      <c r="F18" s="50" t="e">
        <v>#VALUE!</v>
      </c>
      <c r="G18" s="65" t="e">
        <v>#VALUE!</v>
      </c>
      <c r="H18" s="50" t="e">
        <v>#VALUE!</v>
      </c>
      <c r="I18" s="50" t="e">
        <v>#VALUE!</v>
      </c>
      <c r="J18" s="50" t="e">
        <v>#VALUE!</v>
      </c>
      <c r="K18" s="50" t="e">
        <v>#VALUE!</v>
      </c>
      <c r="L18" s="65" t="e">
        <v>#VALUE!</v>
      </c>
      <c r="M18" s="50" t="e">
        <v>#REF!</v>
      </c>
      <c r="N18" s="50" t="e">
        <v>#REF!</v>
      </c>
      <c r="O18" s="50" t="e">
        <v>#REF!</v>
      </c>
      <c r="P18" s="50" t="e">
        <v>#REF!</v>
      </c>
      <c r="Q18" s="65" t="e">
        <v>#REF!</v>
      </c>
      <c r="R18" s="50" t="e">
        <v>#VALUE!</v>
      </c>
      <c r="S18" s="50" t="e">
        <v>#VALUE!</v>
      </c>
      <c r="T18" s="50" t="e">
        <v>#VALUE!</v>
      </c>
      <c r="U18" s="50" t="e">
        <v>#VALUE!</v>
      </c>
      <c r="V18" s="65" t="e">
        <v>#VALUE!</v>
      </c>
    </row>
    <row r="19" spans="2:22" x14ac:dyDescent="0.25">
      <c r="B19" s="57" t="s">
        <v>125</v>
      </c>
      <c r="C19" s="54" t="e">
        <v>#VALUE!</v>
      </c>
      <c r="D19" s="50" t="e">
        <v>#VALUE!</v>
      </c>
      <c r="E19" s="50" t="e">
        <v>#VALUE!</v>
      </c>
      <c r="F19" s="50" t="e">
        <v>#VALUE!</v>
      </c>
      <c r="G19" s="65" t="e">
        <v>#VALUE!</v>
      </c>
      <c r="H19" s="50" t="e">
        <v>#VALUE!</v>
      </c>
      <c r="I19" s="50" t="e">
        <v>#VALUE!</v>
      </c>
      <c r="J19" s="50" t="e">
        <v>#VALUE!</v>
      </c>
      <c r="K19" s="50" t="e">
        <v>#VALUE!</v>
      </c>
      <c r="L19" s="65" t="e">
        <v>#VALUE!</v>
      </c>
      <c r="M19" s="50" t="e">
        <v>#REF!</v>
      </c>
      <c r="N19" s="50" t="e">
        <v>#REF!</v>
      </c>
      <c r="O19" s="50" t="e">
        <v>#REF!</v>
      </c>
      <c r="P19" s="50" t="e">
        <v>#REF!</v>
      </c>
      <c r="Q19" s="65" t="e">
        <v>#REF!</v>
      </c>
      <c r="R19" s="50" t="e">
        <v>#VALUE!</v>
      </c>
      <c r="S19" s="50" t="e">
        <v>#VALUE!</v>
      </c>
      <c r="T19" s="50" t="e">
        <v>#VALUE!</v>
      </c>
      <c r="U19" s="50" t="e">
        <v>#VALUE!</v>
      </c>
      <c r="V19" s="65" t="e">
        <v>#VALUE!</v>
      </c>
    </row>
    <row r="20" spans="2:22" x14ac:dyDescent="0.25">
      <c r="B20" s="57" t="s">
        <v>149</v>
      </c>
      <c r="C20" s="54" t="e">
        <v>#VALUE!</v>
      </c>
      <c r="D20" s="50" t="e">
        <v>#VALUE!</v>
      </c>
      <c r="E20" s="50" t="e">
        <v>#VALUE!</v>
      </c>
      <c r="F20" s="50" t="e">
        <v>#VALUE!</v>
      </c>
      <c r="G20" s="65" t="e">
        <v>#VALUE!</v>
      </c>
      <c r="H20" s="50" t="e">
        <v>#VALUE!</v>
      </c>
      <c r="I20" s="50" t="e">
        <v>#VALUE!</v>
      </c>
      <c r="J20" s="50" t="e">
        <v>#VALUE!</v>
      </c>
      <c r="K20" s="50" t="e">
        <v>#VALUE!</v>
      </c>
      <c r="L20" s="65" t="e">
        <v>#VALUE!</v>
      </c>
      <c r="M20" s="50" t="e">
        <v>#REF!</v>
      </c>
      <c r="N20" s="50" t="e">
        <v>#REF!</v>
      </c>
      <c r="O20" s="50" t="e">
        <v>#REF!</v>
      </c>
      <c r="P20" s="50" t="e">
        <v>#REF!</v>
      </c>
      <c r="Q20" s="65" t="e">
        <v>#REF!</v>
      </c>
      <c r="R20" s="50" t="e">
        <v>#VALUE!</v>
      </c>
      <c r="S20" s="50" t="e">
        <v>#VALUE!</v>
      </c>
      <c r="T20" s="50" t="e">
        <v>#VALUE!</v>
      </c>
      <c r="U20" s="50" t="e">
        <v>#VALUE!</v>
      </c>
      <c r="V20" s="65" t="e">
        <v>#VALUE!</v>
      </c>
    </row>
    <row r="21" spans="2:22" x14ac:dyDescent="0.25">
      <c r="B21" s="57" t="s">
        <v>186</v>
      </c>
      <c r="C21" s="54" t="e">
        <v>#VALUE!</v>
      </c>
      <c r="D21" s="50" t="e">
        <v>#VALUE!</v>
      </c>
      <c r="E21" s="50" t="e">
        <v>#VALUE!</v>
      </c>
      <c r="F21" s="50" t="e">
        <v>#VALUE!</v>
      </c>
      <c r="G21" s="65" t="e">
        <v>#VALUE!</v>
      </c>
      <c r="H21" s="50" t="e">
        <v>#VALUE!</v>
      </c>
      <c r="I21" s="50" t="e">
        <v>#VALUE!</v>
      </c>
      <c r="J21" s="50" t="e">
        <v>#VALUE!</v>
      </c>
      <c r="K21" s="50" t="e">
        <v>#VALUE!</v>
      </c>
      <c r="L21" s="65" t="e">
        <v>#VALUE!</v>
      </c>
      <c r="M21" s="50" t="e">
        <v>#REF!</v>
      </c>
      <c r="N21" s="50" t="e">
        <v>#REF!</v>
      </c>
      <c r="O21" s="50" t="e">
        <v>#REF!</v>
      </c>
      <c r="P21" s="50" t="e">
        <v>#REF!</v>
      </c>
      <c r="Q21" s="65" t="e">
        <v>#REF!</v>
      </c>
      <c r="R21" s="50" t="e">
        <v>#VALUE!</v>
      </c>
      <c r="S21" s="50" t="e">
        <v>#VALUE!</v>
      </c>
      <c r="T21" s="50" t="e">
        <v>#VALUE!</v>
      </c>
      <c r="U21" s="50" t="e">
        <v>#VALUE!</v>
      </c>
      <c r="V21" s="65" t="e">
        <v>#VALUE!</v>
      </c>
    </row>
    <row r="22" spans="2:22" x14ac:dyDescent="0.25">
      <c r="B22" s="57" t="s">
        <v>146</v>
      </c>
      <c r="C22" s="54" t="e">
        <v>#VALUE!</v>
      </c>
      <c r="D22" s="50" t="e">
        <v>#VALUE!</v>
      </c>
      <c r="E22" s="50" t="e">
        <v>#VALUE!</v>
      </c>
      <c r="F22" s="50" t="e">
        <v>#VALUE!</v>
      </c>
      <c r="G22" s="65" t="e">
        <v>#VALUE!</v>
      </c>
      <c r="H22" s="50" t="e">
        <v>#VALUE!</v>
      </c>
      <c r="I22" s="50" t="e">
        <v>#VALUE!</v>
      </c>
      <c r="J22" s="50" t="e">
        <v>#VALUE!</v>
      </c>
      <c r="K22" s="50" t="e">
        <v>#VALUE!</v>
      </c>
      <c r="L22" s="65" t="e">
        <v>#VALUE!</v>
      </c>
      <c r="M22" s="50" t="e">
        <v>#REF!</v>
      </c>
      <c r="N22" s="50" t="e">
        <v>#REF!</v>
      </c>
      <c r="O22" s="50" t="e">
        <v>#REF!</v>
      </c>
      <c r="P22" s="50" t="e">
        <v>#REF!</v>
      </c>
      <c r="Q22" s="65" t="e">
        <v>#REF!</v>
      </c>
      <c r="R22" s="50" t="e">
        <v>#VALUE!</v>
      </c>
      <c r="S22" s="50" t="e">
        <v>#VALUE!</v>
      </c>
      <c r="T22" s="50" t="e">
        <v>#VALUE!</v>
      </c>
      <c r="U22" s="50" t="e">
        <v>#VALUE!</v>
      </c>
      <c r="V22" s="65" t="e">
        <v>#VALUE!</v>
      </c>
    </row>
    <row r="23" spans="2:22" x14ac:dyDescent="0.25">
      <c r="B23" s="57" t="s">
        <v>141</v>
      </c>
      <c r="C23" s="54" t="e">
        <v>#VALUE!</v>
      </c>
      <c r="D23" s="50" t="e">
        <v>#VALUE!</v>
      </c>
      <c r="E23" s="50" t="e">
        <v>#VALUE!</v>
      </c>
      <c r="F23" s="50" t="e">
        <v>#VALUE!</v>
      </c>
      <c r="G23" s="65" t="e">
        <v>#VALUE!</v>
      </c>
      <c r="H23" s="50" t="e">
        <v>#VALUE!</v>
      </c>
      <c r="I23" s="50" t="e">
        <v>#VALUE!</v>
      </c>
      <c r="J23" s="50" t="e">
        <v>#VALUE!</v>
      </c>
      <c r="K23" s="50" t="e">
        <v>#VALUE!</v>
      </c>
      <c r="L23" s="65" t="e">
        <v>#VALUE!</v>
      </c>
      <c r="M23" s="50" t="e">
        <v>#REF!</v>
      </c>
      <c r="N23" s="50" t="e">
        <v>#REF!</v>
      </c>
      <c r="O23" s="50" t="e">
        <v>#REF!</v>
      </c>
      <c r="P23" s="50" t="e">
        <v>#REF!</v>
      </c>
      <c r="Q23" s="65" t="e">
        <v>#REF!</v>
      </c>
      <c r="R23" s="50" t="e">
        <v>#VALUE!</v>
      </c>
      <c r="S23" s="50" t="e">
        <v>#VALUE!</v>
      </c>
      <c r="T23" s="50" t="e">
        <v>#VALUE!</v>
      </c>
      <c r="U23" s="50" t="e">
        <v>#VALUE!</v>
      </c>
      <c r="V23" s="65" t="e">
        <v>#VALUE!</v>
      </c>
    </row>
    <row r="24" spans="2:22" x14ac:dyDescent="0.25">
      <c r="B24" s="57" t="s">
        <v>183</v>
      </c>
      <c r="C24" s="54" t="e">
        <v>#VALUE!</v>
      </c>
      <c r="D24" s="50" t="e">
        <v>#VALUE!</v>
      </c>
      <c r="E24" s="50" t="e">
        <v>#VALUE!</v>
      </c>
      <c r="F24" s="50" t="e">
        <v>#VALUE!</v>
      </c>
      <c r="G24" s="65" t="e">
        <v>#VALUE!</v>
      </c>
      <c r="H24" s="50" t="e">
        <v>#VALUE!</v>
      </c>
      <c r="I24" s="50" t="e">
        <v>#VALUE!</v>
      </c>
      <c r="J24" s="50" t="e">
        <v>#VALUE!</v>
      </c>
      <c r="K24" s="50" t="e">
        <v>#VALUE!</v>
      </c>
      <c r="L24" s="65" t="e">
        <v>#VALUE!</v>
      </c>
      <c r="M24" s="50" t="e">
        <v>#REF!</v>
      </c>
      <c r="N24" s="50" t="e">
        <v>#REF!</v>
      </c>
      <c r="O24" s="50" t="e">
        <v>#REF!</v>
      </c>
      <c r="P24" s="50" t="e">
        <v>#REF!</v>
      </c>
      <c r="Q24" s="65" t="e">
        <v>#REF!</v>
      </c>
      <c r="R24" s="50" t="e">
        <v>#VALUE!</v>
      </c>
      <c r="S24" s="50" t="e">
        <v>#VALUE!</v>
      </c>
      <c r="T24" s="50" t="e">
        <v>#VALUE!</v>
      </c>
      <c r="U24" s="50" t="e">
        <v>#VALUE!</v>
      </c>
      <c r="V24" s="65" t="e">
        <v>#VALUE!</v>
      </c>
    </row>
    <row r="25" spans="2:22" x14ac:dyDescent="0.25">
      <c r="B25" s="57" t="s">
        <v>140</v>
      </c>
      <c r="C25" s="54" t="e">
        <v>#VALUE!</v>
      </c>
      <c r="D25" s="50" t="e">
        <v>#VALUE!</v>
      </c>
      <c r="E25" s="50" t="e">
        <v>#VALUE!</v>
      </c>
      <c r="F25" s="50" t="e">
        <v>#VALUE!</v>
      </c>
      <c r="G25" s="65" t="e">
        <v>#VALUE!</v>
      </c>
      <c r="H25" s="50" t="e">
        <v>#VALUE!</v>
      </c>
      <c r="I25" s="50" t="e">
        <v>#VALUE!</v>
      </c>
      <c r="J25" s="50" t="e">
        <v>#VALUE!</v>
      </c>
      <c r="K25" s="50" t="e">
        <v>#VALUE!</v>
      </c>
      <c r="L25" s="65" t="e">
        <v>#VALUE!</v>
      </c>
      <c r="M25" s="50" t="e">
        <v>#REF!</v>
      </c>
      <c r="N25" s="50" t="e">
        <v>#REF!</v>
      </c>
      <c r="O25" s="50" t="e">
        <v>#REF!</v>
      </c>
      <c r="P25" s="50" t="e">
        <v>#REF!</v>
      </c>
      <c r="Q25" s="65" t="e">
        <v>#REF!</v>
      </c>
      <c r="R25" s="50" t="e">
        <v>#VALUE!</v>
      </c>
      <c r="S25" s="50" t="e">
        <v>#VALUE!</v>
      </c>
      <c r="T25" s="50" t="e">
        <v>#VALUE!</v>
      </c>
      <c r="U25" s="50" t="e">
        <v>#VALUE!</v>
      </c>
      <c r="V25" s="65" t="e">
        <v>#VALUE!</v>
      </c>
    </row>
    <row r="26" spans="2:22" x14ac:dyDescent="0.25">
      <c r="B26" s="57" t="s">
        <v>137</v>
      </c>
      <c r="C26" s="54" t="e">
        <v>#VALUE!</v>
      </c>
      <c r="D26" s="50" t="e">
        <v>#VALUE!</v>
      </c>
      <c r="E26" s="50" t="e">
        <v>#VALUE!</v>
      </c>
      <c r="F26" s="50" t="e">
        <v>#VALUE!</v>
      </c>
      <c r="G26" s="65" t="e">
        <v>#VALUE!</v>
      </c>
      <c r="H26" s="50" t="e">
        <v>#VALUE!</v>
      </c>
      <c r="I26" s="50" t="e">
        <v>#VALUE!</v>
      </c>
      <c r="J26" s="50" t="e">
        <v>#VALUE!</v>
      </c>
      <c r="K26" s="50" t="e">
        <v>#VALUE!</v>
      </c>
      <c r="L26" s="65" t="e">
        <v>#VALUE!</v>
      </c>
      <c r="M26" s="50" t="e">
        <v>#REF!</v>
      </c>
      <c r="N26" s="50" t="e">
        <v>#REF!</v>
      </c>
      <c r="O26" s="50" t="e">
        <v>#REF!</v>
      </c>
      <c r="P26" s="50" t="e">
        <v>#REF!</v>
      </c>
      <c r="Q26" s="65" t="e">
        <v>#REF!</v>
      </c>
      <c r="R26" s="50" t="e">
        <v>#VALUE!</v>
      </c>
      <c r="S26" s="50" t="e">
        <v>#VALUE!</v>
      </c>
      <c r="T26" s="50" t="e">
        <v>#VALUE!</v>
      </c>
      <c r="U26" s="50" t="e">
        <v>#VALUE!</v>
      </c>
      <c r="V26" s="65" t="e">
        <v>#VALUE!</v>
      </c>
    </row>
    <row r="27" spans="2:22" x14ac:dyDescent="0.25">
      <c r="B27" s="57" t="s">
        <v>131</v>
      </c>
      <c r="C27" s="54" t="e">
        <v>#VALUE!</v>
      </c>
      <c r="D27" s="50" t="e">
        <v>#VALUE!</v>
      </c>
      <c r="E27" s="50" t="e">
        <v>#VALUE!</v>
      </c>
      <c r="F27" s="50" t="e">
        <v>#VALUE!</v>
      </c>
      <c r="G27" s="65" t="e">
        <v>#VALUE!</v>
      </c>
      <c r="H27" s="50" t="e">
        <v>#VALUE!</v>
      </c>
      <c r="I27" s="50" t="e">
        <v>#VALUE!</v>
      </c>
      <c r="J27" s="50" t="e">
        <v>#VALUE!</v>
      </c>
      <c r="K27" s="50" t="e">
        <v>#VALUE!</v>
      </c>
      <c r="L27" s="65" t="e">
        <v>#VALUE!</v>
      </c>
      <c r="M27" s="50" t="e">
        <v>#REF!</v>
      </c>
      <c r="N27" s="50" t="e">
        <v>#REF!</v>
      </c>
      <c r="O27" s="50" t="e">
        <v>#REF!</v>
      </c>
      <c r="P27" s="50" t="e">
        <v>#REF!</v>
      </c>
      <c r="Q27" s="65" t="e">
        <v>#REF!</v>
      </c>
      <c r="R27" s="50" t="e">
        <v>#VALUE!</v>
      </c>
      <c r="S27" s="50" t="e">
        <v>#VALUE!</v>
      </c>
      <c r="T27" s="50" t="e">
        <v>#VALUE!</v>
      </c>
      <c r="U27" s="50" t="e">
        <v>#VALUE!</v>
      </c>
      <c r="V27" s="65" t="e">
        <v>#VALUE!</v>
      </c>
    </row>
    <row r="28" spans="2:22" x14ac:dyDescent="0.25">
      <c r="B28" s="57" t="s">
        <v>193</v>
      </c>
      <c r="C28" s="54" t="e">
        <v>#VALUE!</v>
      </c>
      <c r="D28" s="50" t="e">
        <v>#VALUE!</v>
      </c>
      <c r="E28" s="50" t="e">
        <v>#VALUE!</v>
      </c>
      <c r="F28" s="50" t="e">
        <v>#VALUE!</v>
      </c>
      <c r="G28" s="65" t="e">
        <v>#VALUE!</v>
      </c>
      <c r="H28" s="50" t="e">
        <v>#VALUE!</v>
      </c>
      <c r="I28" s="50" t="e">
        <v>#VALUE!</v>
      </c>
      <c r="J28" s="50" t="e">
        <v>#VALUE!</v>
      </c>
      <c r="K28" s="50" t="e">
        <v>#VALUE!</v>
      </c>
      <c r="L28" s="65" t="e">
        <v>#VALUE!</v>
      </c>
      <c r="M28" s="50" t="e">
        <v>#REF!</v>
      </c>
      <c r="N28" s="50" t="e">
        <v>#REF!</v>
      </c>
      <c r="O28" s="50" t="e">
        <v>#REF!</v>
      </c>
      <c r="P28" s="50" t="e">
        <v>#REF!</v>
      </c>
      <c r="Q28" s="65" t="e">
        <v>#REF!</v>
      </c>
      <c r="R28" s="50" t="e">
        <v>#VALUE!</v>
      </c>
      <c r="S28" s="50" t="e">
        <v>#VALUE!</v>
      </c>
      <c r="T28" s="50" t="e">
        <v>#VALUE!</v>
      </c>
      <c r="U28" s="50" t="e">
        <v>#VALUE!</v>
      </c>
      <c r="V28" s="65" t="e">
        <v>#VALUE!</v>
      </c>
    </row>
    <row r="29" spans="2:22" x14ac:dyDescent="0.25">
      <c r="B29" s="57" t="s">
        <v>192</v>
      </c>
      <c r="C29" s="54" t="e">
        <v>#VALUE!</v>
      </c>
      <c r="D29" s="50" t="e">
        <v>#VALUE!</v>
      </c>
      <c r="E29" s="50" t="e">
        <v>#VALUE!</v>
      </c>
      <c r="F29" s="50" t="e">
        <v>#VALUE!</v>
      </c>
      <c r="G29" s="65" t="e">
        <v>#VALUE!</v>
      </c>
      <c r="H29" s="50" t="e">
        <v>#VALUE!</v>
      </c>
      <c r="I29" s="50" t="e">
        <v>#VALUE!</v>
      </c>
      <c r="J29" s="50" t="e">
        <v>#VALUE!</v>
      </c>
      <c r="K29" s="50" t="e">
        <v>#VALUE!</v>
      </c>
      <c r="L29" s="65" t="e">
        <v>#VALUE!</v>
      </c>
      <c r="M29" s="50" t="e">
        <v>#REF!</v>
      </c>
      <c r="N29" s="50" t="e">
        <v>#REF!</v>
      </c>
      <c r="O29" s="50" t="e">
        <v>#REF!</v>
      </c>
      <c r="P29" s="50" t="e">
        <v>#REF!</v>
      </c>
      <c r="Q29" s="65" t="e">
        <v>#REF!</v>
      </c>
      <c r="R29" s="50" t="e">
        <v>#VALUE!</v>
      </c>
      <c r="S29" s="50" t="e">
        <v>#VALUE!</v>
      </c>
      <c r="T29" s="50" t="e">
        <v>#VALUE!</v>
      </c>
      <c r="U29" s="50" t="e">
        <v>#VALUE!</v>
      </c>
      <c r="V29" s="65" t="e">
        <v>#VALUE!</v>
      </c>
    </row>
    <row r="30" spans="2:22" x14ac:dyDescent="0.25">
      <c r="B30" s="57" t="s">
        <v>152</v>
      </c>
      <c r="C30" s="54" t="e">
        <v>#VALUE!</v>
      </c>
      <c r="D30" s="50" t="e">
        <v>#VALUE!</v>
      </c>
      <c r="E30" s="50" t="e">
        <v>#VALUE!</v>
      </c>
      <c r="F30" s="50" t="e">
        <v>#VALUE!</v>
      </c>
      <c r="G30" s="65" t="e">
        <v>#VALUE!</v>
      </c>
      <c r="H30" s="50" t="e">
        <v>#VALUE!</v>
      </c>
      <c r="I30" s="50" t="e">
        <v>#VALUE!</v>
      </c>
      <c r="J30" s="50" t="e">
        <v>#VALUE!</v>
      </c>
      <c r="K30" s="50" t="e">
        <v>#VALUE!</v>
      </c>
      <c r="L30" s="65" t="e">
        <v>#VALUE!</v>
      </c>
      <c r="M30" s="50" t="e">
        <v>#REF!</v>
      </c>
      <c r="N30" s="50" t="e">
        <v>#REF!</v>
      </c>
      <c r="O30" s="50" t="e">
        <v>#REF!</v>
      </c>
      <c r="P30" s="50" t="e">
        <v>#REF!</v>
      </c>
      <c r="Q30" s="65" t="e">
        <v>#REF!</v>
      </c>
      <c r="R30" s="50" t="e">
        <v>#VALUE!</v>
      </c>
      <c r="S30" s="50" t="e">
        <v>#VALUE!</v>
      </c>
      <c r="T30" s="50" t="e">
        <v>#VALUE!</v>
      </c>
      <c r="U30" s="50" t="e">
        <v>#VALUE!</v>
      </c>
      <c r="V30" s="65" t="e">
        <v>#VALUE!</v>
      </c>
    </row>
    <row r="31" spans="2:22" x14ac:dyDescent="0.25">
      <c r="B31" s="57" t="s">
        <v>145</v>
      </c>
      <c r="C31" s="54" t="e">
        <v>#VALUE!</v>
      </c>
      <c r="D31" s="50" t="e">
        <v>#VALUE!</v>
      </c>
      <c r="E31" s="50" t="e">
        <v>#VALUE!</v>
      </c>
      <c r="F31" s="50" t="e">
        <v>#VALUE!</v>
      </c>
      <c r="G31" s="65" t="e">
        <v>#VALUE!</v>
      </c>
      <c r="H31" s="50" t="e">
        <v>#VALUE!</v>
      </c>
      <c r="I31" s="50" t="e">
        <v>#VALUE!</v>
      </c>
      <c r="J31" s="50" t="e">
        <v>#VALUE!</v>
      </c>
      <c r="K31" s="50" t="e">
        <v>#VALUE!</v>
      </c>
      <c r="L31" s="65" t="e">
        <v>#VALUE!</v>
      </c>
      <c r="M31" s="50" t="e">
        <v>#REF!</v>
      </c>
      <c r="N31" s="50" t="e">
        <v>#REF!</v>
      </c>
      <c r="O31" s="50" t="e">
        <v>#REF!</v>
      </c>
      <c r="P31" s="50" t="e">
        <v>#REF!</v>
      </c>
      <c r="Q31" s="65" t="e">
        <v>#REF!</v>
      </c>
      <c r="R31" s="50" t="e">
        <v>#VALUE!</v>
      </c>
      <c r="S31" s="50" t="e">
        <v>#VALUE!</v>
      </c>
      <c r="T31" s="50" t="e">
        <v>#VALUE!</v>
      </c>
      <c r="U31" s="50" t="e">
        <v>#VALUE!</v>
      </c>
      <c r="V31" s="65" t="e">
        <v>#VALUE!</v>
      </c>
    </row>
    <row r="32" spans="2:22" x14ac:dyDescent="0.25">
      <c r="B32" s="57" t="s">
        <v>144</v>
      </c>
      <c r="C32" s="54" t="e">
        <v>#VALUE!</v>
      </c>
      <c r="D32" s="50" t="e">
        <v>#VALUE!</v>
      </c>
      <c r="E32" s="50" t="e">
        <v>#VALUE!</v>
      </c>
      <c r="F32" s="50" t="e">
        <v>#VALUE!</v>
      </c>
      <c r="G32" s="65" t="e">
        <v>#VALUE!</v>
      </c>
      <c r="H32" s="50" t="e">
        <v>#VALUE!</v>
      </c>
      <c r="I32" s="50" t="e">
        <v>#VALUE!</v>
      </c>
      <c r="J32" s="50" t="e">
        <v>#VALUE!</v>
      </c>
      <c r="K32" s="50" t="e">
        <v>#VALUE!</v>
      </c>
      <c r="L32" s="65" t="e">
        <v>#VALUE!</v>
      </c>
      <c r="M32" s="50" t="e">
        <v>#REF!</v>
      </c>
      <c r="N32" s="50" t="e">
        <v>#REF!</v>
      </c>
      <c r="O32" s="50" t="e">
        <v>#REF!</v>
      </c>
      <c r="P32" s="50" t="e">
        <v>#REF!</v>
      </c>
      <c r="Q32" s="65" t="e">
        <v>#REF!</v>
      </c>
      <c r="R32" s="50" t="e">
        <v>#VALUE!</v>
      </c>
      <c r="S32" s="50" t="e">
        <v>#VALUE!</v>
      </c>
      <c r="T32" s="50" t="e">
        <v>#VALUE!</v>
      </c>
      <c r="U32" s="50" t="e">
        <v>#VALUE!</v>
      </c>
      <c r="V32" s="65" t="e">
        <v>#VALUE!</v>
      </c>
    </row>
    <row r="33" spans="2:22" x14ac:dyDescent="0.25">
      <c r="B33" s="57" t="s">
        <v>194</v>
      </c>
      <c r="C33" s="54" t="e">
        <v>#VALUE!</v>
      </c>
      <c r="D33" s="50" t="e">
        <v>#VALUE!</v>
      </c>
      <c r="E33" s="50" t="e">
        <v>#VALUE!</v>
      </c>
      <c r="F33" s="50" t="e">
        <v>#VALUE!</v>
      </c>
      <c r="G33" s="65" t="e">
        <v>#VALUE!</v>
      </c>
      <c r="H33" s="50" t="e">
        <v>#VALUE!</v>
      </c>
      <c r="I33" s="50" t="e">
        <v>#VALUE!</v>
      </c>
      <c r="J33" s="50" t="e">
        <v>#VALUE!</v>
      </c>
      <c r="K33" s="50" t="e">
        <v>#VALUE!</v>
      </c>
      <c r="L33" s="65" t="e">
        <v>#VALUE!</v>
      </c>
      <c r="M33" s="50" t="e">
        <v>#REF!</v>
      </c>
      <c r="N33" s="50" t="e">
        <v>#REF!</v>
      </c>
      <c r="O33" s="50" t="e">
        <v>#REF!</v>
      </c>
      <c r="P33" s="50" t="e">
        <v>#REF!</v>
      </c>
      <c r="Q33" s="65" t="e">
        <v>#REF!</v>
      </c>
      <c r="R33" s="50" t="e">
        <v>#VALUE!</v>
      </c>
      <c r="S33" s="50" t="e">
        <v>#VALUE!</v>
      </c>
      <c r="T33" s="50" t="e">
        <v>#VALUE!</v>
      </c>
      <c r="U33" s="50" t="e">
        <v>#VALUE!</v>
      </c>
      <c r="V33" s="65" t="e">
        <v>#VALUE!</v>
      </c>
    </row>
    <row r="34" spans="2:22" x14ac:dyDescent="0.25">
      <c r="B34" s="57" t="s">
        <v>191</v>
      </c>
      <c r="C34" s="54" t="e">
        <v>#VALUE!</v>
      </c>
      <c r="D34" s="50" t="e">
        <v>#VALUE!</v>
      </c>
      <c r="E34" s="50" t="e">
        <v>#VALUE!</v>
      </c>
      <c r="F34" s="50" t="e">
        <v>#VALUE!</v>
      </c>
      <c r="G34" s="65" t="e">
        <v>#VALUE!</v>
      </c>
      <c r="H34" s="50" t="e">
        <v>#VALUE!</v>
      </c>
      <c r="I34" s="50" t="e">
        <v>#VALUE!</v>
      </c>
      <c r="J34" s="50" t="e">
        <v>#VALUE!</v>
      </c>
      <c r="K34" s="50" t="e">
        <v>#VALUE!</v>
      </c>
      <c r="L34" s="65" t="e">
        <v>#VALUE!</v>
      </c>
      <c r="M34" s="50" t="e">
        <v>#REF!</v>
      </c>
      <c r="N34" s="50" t="e">
        <v>#REF!</v>
      </c>
      <c r="O34" s="50" t="e">
        <v>#REF!</v>
      </c>
      <c r="P34" s="50" t="e">
        <v>#REF!</v>
      </c>
      <c r="Q34" s="65" t="e">
        <v>#REF!</v>
      </c>
      <c r="R34" s="50" t="e">
        <v>#VALUE!</v>
      </c>
      <c r="S34" s="50" t="e">
        <v>#VALUE!</v>
      </c>
      <c r="T34" s="50" t="e">
        <v>#VALUE!</v>
      </c>
      <c r="U34" s="50" t="e">
        <v>#VALUE!</v>
      </c>
      <c r="V34" s="65" t="e">
        <v>#VALUE!</v>
      </c>
    </row>
    <row r="35" spans="2:22" x14ac:dyDescent="0.25">
      <c r="B35" s="57" t="s">
        <v>151</v>
      </c>
      <c r="C35" s="54" t="e">
        <v>#VALUE!</v>
      </c>
      <c r="D35" s="50" t="e">
        <v>#VALUE!</v>
      </c>
      <c r="E35" s="50" t="e">
        <v>#VALUE!</v>
      </c>
      <c r="F35" s="50" t="e">
        <v>#VALUE!</v>
      </c>
      <c r="G35" s="65" t="e">
        <v>#VALUE!</v>
      </c>
      <c r="H35" s="50" t="e">
        <v>#VALUE!</v>
      </c>
      <c r="I35" s="50" t="e">
        <v>#VALUE!</v>
      </c>
      <c r="J35" s="50" t="e">
        <v>#VALUE!</v>
      </c>
      <c r="K35" s="50" t="e">
        <v>#VALUE!</v>
      </c>
      <c r="L35" s="65" t="e">
        <v>#VALUE!</v>
      </c>
      <c r="M35" s="50" t="e">
        <v>#REF!</v>
      </c>
      <c r="N35" s="50" t="e">
        <v>#REF!</v>
      </c>
      <c r="O35" s="50" t="e">
        <v>#REF!</v>
      </c>
      <c r="P35" s="50" t="e">
        <v>#REF!</v>
      </c>
      <c r="Q35" s="65" t="e">
        <v>#REF!</v>
      </c>
      <c r="R35" s="50" t="e">
        <v>#VALUE!</v>
      </c>
      <c r="S35" s="50" t="e">
        <v>#VALUE!</v>
      </c>
      <c r="T35" s="50" t="e">
        <v>#VALUE!</v>
      </c>
      <c r="U35" s="50" t="e">
        <v>#VALUE!</v>
      </c>
      <c r="V35" s="65" t="e">
        <v>#VALUE!</v>
      </c>
    </row>
    <row r="36" spans="2:22" x14ac:dyDescent="0.25">
      <c r="B36" s="57" t="s">
        <v>139</v>
      </c>
      <c r="C36" s="54" t="e">
        <v>#VALUE!</v>
      </c>
      <c r="D36" s="50" t="e">
        <v>#VALUE!</v>
      </c>
      <c r="E36" s="50" t="e">
        <v>#VALUE!</v>
      </c>
      <c r="F36" s="50" t="e">
        <v>#VALUE!</v>
      </c>
      <c r="G36" s="65" t="e">
        <v>#VALUE!</v>
      </c>
      <c r="H36" s="50" t="e">
        <v>#VALUE!</v>
      </c>
      <c r="I36" s="50" t="e">
        <v>#VALUE!</v>
      </c>
      <c r="J36" s="50" t="e">
        <v>#VALUE!</v>
      </c>
      <c r="K36" s="50" t="e">
        <v>#VALUE!</v>
      </c>
      <c r="L36" s="65" t="e">
        <v>#VALUE!</v>
      </c>
      <c r="M36" s="50" t="e">
        <v>#REF!</v>
      </c>
      <c r="N36" s="50" t="e">
        <v>#REF!</v>
      </c>
      <c r="O36" s="50" t="e">
        <v>#REF!</v>
      </c>
      <c r="P36" s="50" t="e">
        <v>#REF!</v>
      </c>
      <c r="Q36" s="65" t="e">
        <v>#REF!</v>
      </c>
      <c r="R36" s="50" t="e">
        <v>#VALUE!</v>
      </c>
      <c r="S36" s="50" t="e">
        <v>#VALUE!</v>
      </c>
      <c r="T36" s="50" t="e">
        <v>#VALUE!</v>
      </c>
      <c r="U36" s="50" t="e">
        <v>#VALUE!</v>
      </c>
      <c r="V36" s="65" t="e">
        <v>#VALUE!</v>
      </c>
    </row>
    <row r="37" spans="2:22" x14ac:dyDescent="0.25">
      <c r="B37" s="57" t="s">
        <v>121</v>
      </c>
      <c r="C37" s="54" t="e">
        <v>#VALUE!</v>
      </c>
      <c r="D37" s="50" t="e">
        <v>#VALUE!</v>
      </c>
      <c r="E37" s="50" t="e">
        <v>#VALUE!</v>
      </c>
      <c r="F37" s="50" t="e">
        <v>#VALUE!</v>
      </c>
      <c r="G37" s="65" t="e">
        <v>#VALUE!</v>
      </c>
      <c r="H37" s="50" t="e">
        <v>#VALUE!</v>
      </c>
      <c r="I37" s="50" t="e">
        <v>#VALUE!</v>
      </c>
      <c r="J37" s="50" t="e">
        <v>#VALUE!</v>
      </c>
      <c r="K37" s="50" t="e">
        <v>#VALUE!</v>
      </c>
      <c r="L37" s="65" t="e">
        <v>#VALUE!</v>
      </c>
      <c r="M37" s="50" t="e">
        <v>#REF!</v>
      </c>
      <c r="N37" s="50" t="e">
        <v>#REF!</v>
      </c>
      <c r="O37" s="50" t="e">
        <v>#REF!</v>
      </c>
      <c r="P37" s="50" t="e">
        <v>#REF!</v>
      </c>
      <c r="Q37" s="65" t="e">
        <v>#REF!</v>
      </c>
      <c r="R37" s="50" t="e">
        <v>#VALUE!</v>
      </c>
      <c r="S37" s="50" t="e">
        <v>#VALUE!</v>
      </c>
      <c r="T37" s="50" t="e">
        <v>#VALUE!</v>
      </c>
      <c r="U37" s="50" t="e">
        <v>#VALUE!</v>
      </c>
      <c r="V37" s="65" t="e">
        <v>#VALUE!</v>
      </c>
    </row>
    <row r="38" spans="2:22" x14ac:dyDescent="0.25">
      <c r="B38" s="57" t="s">
        <v>136</v>
      </c>
      <c r="C38" s="54" t="e">
        <v>#VALUE!</v>
      </c>
      <c r="D38" s="50" t="e">
        <v>#VALUE!</v>
      </c>
      <c r="E38" s="50" t="e">
        <v>#VALUE!</v>
      </c>
      <c r="F38" s="50" t="e">
        <v>#VALUE!</v>
      </c>
      <c r="G38" s="65" t="e">
        <v>#VALUE!</v>
      </c>
      <c r="H38" s="50" t="e">
        <v>#VALUE!</v>
      </c>
      <c r="I38" s="50" t="e">
        <v>#VALUE!</v>
      </c>
      <c r="J38" s="50" t="e">
        <v>#VALUE!</v>
      </c>
      <c r="K38" s="50" t="e">
        <v>#VALUE!</v>
      </c>
      <c r="L38" s="65" t="e">
        <v>#VALUE!</v>
      </c>
      <c r="M38" s="50" t="e">
        <v>#REF!</v>
      </c>
      <c r="N38" s="50" t="e">
        <v>#REF!</v>
      </c>
      <c r="O38" s="50" t="e">
        <v>#REF!</v>
      </c>
      <c r="P38" s="50" t="e">
        <v>#REF!</v>
      </c>
      <c r="Q38" s="65" t="e">
        <v>#REF!</v>
      </c>
      <c r="R38" s="50" t="e">
        <v>#VALUE!</v>
      </c>
      <c r="S38" s="50" t="e">
        <v>#VALUE!</v>
      </c>
      <c r="T38" s="50" t="e">
        <v>#VALUE!</v>
      </c>
      <c r="U38" s="50" t="e">
        <v>#VALUE!</v>
      </c>
      <c r="V38" s="65" t="e">
        <v>#VALUE!</v>
      </c>
    </row>
    <row r="39" spans="2:22" x14ac:dyDescent="0.25">
      <c r="B39" s="57" t="s">
        <v>126</v>
      </c>
      <c r="C39" s="54" t="e">
        <v>#VALUE!</v>
      </c>
      <c r="D39" s="50" t="e">
        <v>#VALUE!</v>
      </c>
      <c r="E39" s="50" t="e">
        <v>#VALUE!</v>
      </c>
      <c r="F39" s="50" t="e">
        <v>#VALUE!</v>
      </c>
      <c r="G39" s="65" t="e">
        <v>#VALUE!</v>
      </c>
      <c r="H39" s="50" t="e">
        <v>#VALUE!</v>
      </c>
      <c r="I39" s="50" t="e">
        <v>#VALUE!</v>
      </c>
      <c r="J39" s="50" t="e">
        <v>#VALUE!</v>
      </c>
      <c r="K39" s="50" t="e">
        <v>#VALUE!</v>
      </c>
      <c r="L39" s="65" t="e">
        <v>#VALUE!</v>
      </c>
      <c r="M39" s="50" t="e">
        <v>#REF!</v>
      </c>
      <c r="N39" s="50" t="e">
        <v>#REF!</v>
      </c>
      <c r="O39" s="50" t="e">
        <v>#REF!</v>
      </c>
      <c r="P39" s="50" t="e">
        <v>#REF!</v>
      </c>
      <c r="Q39" s="65" t="e">
        <v>#REF!</v>
      </c>
      <c r="R39" s="50" t="e">
        <v>#VALUE!</v>
      </c>
      <c r="S39" s="50" t="e">
        <v>#VALUE!</v>
      </c>
      <c r="T39" s="50" t="e">
        <v>#VALUE!</v>
      </c>
      <c r="U39" s="50" t="e">
        <v>#VALUE!</v>
      </c>
      <c r="V39" s="65" t="e">
        <v>#VALUE!</v>
      </c>
    </row>
    <row r="40" spans="2:22" x14ac:dyDescent="0.25">
      <c r="B40" s="57" t="s">
        <v>132</v>
      </c>
      <c r="C40" s="54" t="e">
        <v>#VALUE!</v>
      </c>
      <c r="D40" s="50" t="e">
        <v>#VALUE!</v>
      </c>
      <c r="E40" s="50" t="e">
        <v>#VALUE!</v>
      </c>
      <c r="F40" s="50" t="e">
        <v>#VALUE!</v>
      </c>
      <c r="G40" s="65" t="e">
        <v>#VALUE!</v>
      </c>
      <c r="H40" s="50" t="e">
        <v>#VALUE!</v>
      </c>
      <c r="I40" s="50" t="e">
        <v>#VALUE!</v>
      </c>
      <c r="J40" s="50" t="e">
        <v>#VALUE!</v>
      </c>
      <c r="K40" s="50" t="e">
        <v>#VALUE!</v>
      </c>
      <c r="L40" s="65" t="e">
        <v>#VALUE!</v>
      </c>
      <c r="M40" s="50" t="e">
        <v>#REF!</v>
      </c>
      <c r="N40" s="50" t="e">
        <v>#REF!</v>
      </c>
      <c r="O40" s="50" t="e">
        <v>#REF!</v>
      </c>
      <c r="P40" s="50" t="e">
        <v>#REF!</v>
      </c>
      <c r="Q40" s="65" t="e">
        <v>#REF!</v>
      </c>
      <c r="R40" s="50" t="e">
        <v>#VALUE!</v>
      </c>
      <c r="S40" s="50" t="e">
        <v>#VALUE!</v>
      </c>
      <c r="T40" s="50" t="e">
        <v>#VALUE!</v>
      </c>
      <c r="U40" s="50" t="e">
        <v>#VALUE!</v>
      </c>
      <c r="V40" s="65" t="e">
        <v>#VALUE!</v>
      </c>
    </row>
    <row r="41" spans="2:22" x14ac:dyDescent="0.25">
      <c r="B41" s="57" t="s">
        <v>134</v>
      </c>
      <c r="C41" s="54" t="e">
        <v>#VALUE!</v>
      </c>
      <c r="D41" s="50" t="e">
        <v>#VALUE!</v>
      </c>
      <c r="E41" s="50" t="e">
        <v>#VALUE!</v>
      </c>
      <c r="F41" s="50" t="e">
        <v>#VALUE!</v>
      </c>
      <c r="G41" s="65" t="e">
        <v>#VALUE!</v>
      </c>
      <c r="H41" s="50" t="e">
        <v>#VALUE!</v>
      </c>
      <c r="I41" s="50" t="e">
        <v>#VALUE!</v>
      </c>
      <c r="J41" s="50" t="e">
        <v>#VALUE!</v>
      </c>
      <c r="K41" s="50" t="e">
        <v>#VALUE!</v>
      </c>
      <c r="L41" s="65" t="e">
        <v>#VALUE!</v>
      </c>
      <c r="M41" s="50" t="e">
        <v>#REF!</v>
      </c>
      <c r="N41" s="50" t="e">
        <v>#REF!</v>
      </c>
      <c r="O41" s="50" t="e">
        <v>#REF!</v>
      </c>
      <c r="P41" s="50" t="e">
        <v>#REF!</v>
      </c>
      <c r="Q41" s="65" t="e">
        <v>#REF!</v>
      </c>
      <c r="R41" s="50" t="e">
        <v>#VALUE!</v>
      </c>
      <c r="S41" s="50" t="e">
        <v>#VALUE!</v>
      </c>
      <c r="T41" s="50" t="e">
        <v>#VALUE!</v>
      </c>
      <c r="U41" s="50" t="e">
        <v>#VALUE!</v>
      </c>
      <c r="V41" s="65" t="e">
        <v>#VALUE!</v>
      </c>
    </row>
    <row r="42" spans="2:22" x14ac:dyDescent="0.25">
      <c r="B42" s="57" t="s">
        <v>128</v>
      </c>
      <c r="C42" s="54" t="e">
        <v>#VALUE!</v>
      </c>
      <c r="D42" s="50" t="e">
        <v>#VALUE!</v>
      </c>
      <c r="E42" s="50" t="e">
        <v>#VALUE!</v>
      </c>
      <c r="F42" s="50" t="e">
        <v>#VALUE!</v>
      </c>
      <c r="G42" s="65" t="e">
        <v>#VALUE!</v>
      </c>
      <c r="H42" s="50" t="e">
        <v>#VALUE!</v>
      </c>
      <c r="I42" s="50" t="e">
        <v>#VALUE!</v>
      </c>
      <c r="J42" s="50" t="e">
        <v>#VALUE!</v>
      </c>
      <c r="K42" s="50" t="e">
        <v>#VALUE!</v>
      </c>
      <c r="L42" s="65" t="e">
        <v>#VALUE!</v>
      </c>
      <c r="M42" s="50" t="e">
        <v>#REF!</v>
      </c>
      <c r="N42" s="50" t="e">
        <v>#REF!</v>
      </c>
      <c r="O42" s="50" t="e">
        <v>#REF!</v>
      </c>
      <c r="P42" s="50" t="e">
        <v>#REF!</v>
      </c>
      <c r="Q42" s="65" t="e">
        <v>#REF!</v>
      </c>
      <c r="R42" s="50" t="e">
        <v>#VALUE!</v>
      </c>
      <c r="S42" s="50" t="e">
        <v>#VALUE!</v>
      </c>
      <c r="T42" s="50" t="e">
        <v>#VALUE!</v>
      </c>
      <c r="U42" s="50" t="e">
        <v>#VALUE!</v>
      </c>
      <c r="V42" s="65" t="e">
        <v>#VALUE!</v>
      </c>
    </row>
    <row r="43" spans="2:22" x14ac:dyDescent="0.25">
      <c r="B43" s="57" t="s">
        <v>189</v>
      </c>
      <c r="C43" s="54" t="e">
        <v>#VALUE!</v>
      </c>
      <c r="D43" s="50" t="e">
        <v>#VALUE!</v>
      </c>
      <c r="E43" s="50" t="e">
        <v>#VALUE!</v>
      </c>
      <c r="F43" s="50" t="e">
        <v>#VALUE!</v>
      </c>
      <c r="G43" s="65" t="e">
        <v>#VALUE!</v>
      </c>
      <c r="H43" s="50" t="e">
        <v>#VALUE!</v>
      </c>
      <c r="I43" s="50" t="e">
        <v>#VALUE!</v>
      </c>
      <c r="J43" s="50" t="e">
        <v>#VALUE!</v>
      </c>
      <c r="K43" s="50" t="e">
        <v>#VALUE!</v>
      </c>
      <c r="L43" s="65" t="e">
        <v>#VALUE!</v>
      </c>
      <c r="M43" s="50" t="e">
        <v>#REF!</v>
      </c>
      <c r="N43" s="50" t="e">
        <v>#REF!</v>
      </c>
      <c r="O43" s="50" t="e">
        <v>#REF!</v>
      </c>
      <c r="P43" s="50" t="e">
        <v>#REF!</v>
      </c>
      <c r="Q43" s="65" t="e">
        <v>#REF!</v>
      </c>
      <c r="R43" s="50" t="e">
        <v>#VALUE!</v>
      </c>
      <c r="S43" s="50" t="e">
        <v>#VALUE!</v>
      </c>
      <c r="T43" s="50" t="e">
        <v>#VALUE!</v>
      </c>
      <c r="U43" s="50" t="e">
        <v>#VALUE!</v>
      </c>
      <c r="V43" s="65" t="e">
        <v>#VALUE!</v>
      </c>
    </row>
    <row r="44" spans="2:22" x14ac:dyDescent="0.25">
      <c r="B44" s="57" t="s">
        <v>133</v>
      </c>
      <c r="C44" s="54" t="e">
        <v>#VALUE!</v>
      </c>
      <c r="D44" s="50" t="e">
        <v>#VALUE!</v>
      </c>
      <c r="E44" s="50" t="e">
        <v>#VALUE!</v>
      </c>
      <c r="F44" s="50" t="e">
        <v>#VALUE!</v>
      </c>
      <c r="G44" s="65" t="e">
        <v>#VALUE!</v>
      </c>
      <c r="H44" s="50" t="e">
        <v>#VALUE!</v>
      </c>
      <c r="I44" s="50" t="e">
        <v>#VALUE!</v>
      </c>
      <c r="J44" s="50" t="e">
        <v>#VALUE!</v>
      </c>
      <c r="K44" s="50" t="e">
        <v>#VALUE!</v>
      </c>
      <c r="L44" s="65" t="e">
        <v>#VALUE!</v>
      </c>
      <c r="M44" s="50" t="e">
        <v>#REF!</v>
      </c>
      <c r="N44" s="50" t="e">
        <v>#REF!</v>
      </c>
      <c r="O44" s="50" t="e">
        <v>#REF!</v>
      </c>
      <c r="P44" s="50" t="e">
        <v>#REF!</v>
      </c>
      <c r="Q44" s="65" t="e">
        <v>#REF!</v>
      </c>
      <c r="R44" s="50" t="e">
        <v>#VALUE!</v>
      </c>
      <c r="S44" s="50" t="e">
        <v>#VALUE!</v>
      </c>
      <c r="T44" s="50" t="e">
        <v>#VALUE!</v>
      </c>
      <c r="U44" s="50" t="e">
        <v>#VALUE!</v>
      </c>
      <c r="V44" s="65" t="e">
        <v>#VALUE!</v>
      </c>
    </row>
    <row r="45" spans="2:22" x14ac:dyDescent="0.25">
      <c r="B45" s="57" t="s">
        <v>190</v>
      </c>
      <c r="C45" s="54" t="e">
        <v>#VALUE!</v>
      </c>
      <c r="D45" s="50" t="e">
        <v>#VALUE!</v>
      </c>
      <c r="E45" s="50" t="e">
        <v>#VALUE!</v>
      </c>
      <c r="F45" s="50" t="e">
        <v>#VALUE!</v>
      </c>
      <c r="G45" s="65" t="e">
        <v>#VALUE!</v>
      </c>
      <c r="H45" s="50" t="e">
        <v>#VALUE!</v>
      </c>
      <c r="I45" s="50" t="e">
        <v>#VALUE!</v>
      </c>
      <c r="J45" s="50" t="e">
        <v>#VALUE!</v>
      </c>
      <c r="K45" s="50" t="e">
        <v>#VALUE!</v>
      </c>
      <c r="L45" s="65" t="e">
        <v>#VALUE!</v>
      </c>
      <c r="M45" s="50" t="e">
        <v>#REF!</v>
      </c>
      <c r="N45" s="50" t="e">
        <v>#REF!</v>
      </c>
      <c r="O45" s="50" t="e">
        <v>#REF!</v>
      </c>
      <c r="P45" s="50" t="e">
        <v>#REF!</v>
      </c>
      <c r="Q45" s="65" t="e">
        <v>#REF!</v>
      </c>
      <c r="R45" s="50" t="e">
        <v>#VALUE!</v>
      </c>
      <c r="S45" s="50" t="e">
        <v>#VALUE!</v>
      </c>
      <c r="T45" s="50" t="e">
        <v>#VALUE!</v>
      </c>
      <c r="U45" s="50" t="e">
        <v>#VALUE!</v>
      </c>
      <c r="V45" s="65" t="e">
        <v>#VALUE!</v>
      </c>
    </row>
    <row r="46" spans="2:22" x14ac:dyDescent="0.25">
      <c r="B46" s="57" t="s">
        <v>182</v>
      </c>
      <c r="C46" s="54" t="e">
        <v>#VALUE!</v>
      </c>
      <c r="D46" s="50" t="e">
        <v>#VALUE!</v>
      </c>
      <c r="E46" s="50" t="e">
        <v>#VALUE!</v>
      </c>
      <c r="F46" s="50" t="e">
        <v>#VALUE!</v>
      </c>
      <c r="G46" s="65" t="e">
        <v>#VALUE!</v>
      </c>
      <c r="H46" s="50" t="e">
        <v>#VALUE!</v>
      </c>
      <c r="I46" s="50" t="e">
        <v>#VALUE!</v>
      </c>
      <c r="J46" s="50" t="e">
        <v>#VALUE!</v>
      </c>
      <c r="K46" s="50" t="e">
        <v>#VALUE!</v>
      </c>
      <c r="L46" s="65" t="e">
        <v>#VALUE!</v>
      </c>
      <c r="M46" s="50" t="e">
        <v>#REF!</v>
      </c>
      <c r="N46" s="50" t="e">
        <v>#REF!</v>
      </c>
      <c r="O46" s="50" t="e">
        <v>#REF!</v>
      </c>
      <c r="P46" s="50" t="e">
        <v>#REF!</v>
      </c>
      <c r="Q46" s="65" t="e">
        <v>#REF!</v>
      </c>
      <c r="R46" s="50" t="e">
        <v>#VALUE!</v>
      </c>
      <c r="S46" s="50" t="e">
        <v>#VALUE!</v>
      </c>
      <c r="T46" s="50" t="e">
        <v>#VALUE!</v>
      </c>
      <c r="U46" s="50" t="e">
        <v>#VALUE!</v>
      </c>
      <c r="V46" s="65" t="e">
        <v>#VALUE!</v>
      </c>
    </row>
    <row r="47" spans="2:22" x14ac:dyDescent="0.25">
      <c r="B47" s="57" t="s">
        <v>181</v>
      </c>
      <c r="C47" s="54" t="e">
        <v>#VALUE!</v>
      </c>
      <c r="D47" s="50" t="e">
        <v>#VALUE!</v>
      </c>
      <c r="E47" s="50" t="e">
        <v>#VALUE!</v>
      </c>
      <c r="F47" s="50" t="e">
        <v>#VALUE!</v>
      </c>
      <c r="G47" s="65" t="e">
        <v>#VALUE!</v>
      </c>
      <c r="H47" s="50" t="e">
        <v>#VALUE!</v>
      </c>
      <c r="I47" s="50" t="e">
        <v>#VALUE!</v>
      </c>
      <c r="J47" s="50" t="e">
        <v>#VALUE!</v>
      </c>
      <c r="K47" s="50" t="e">
        <v>#VALUE!</v>
      </c>
      <c r="L47" s="65" t="e">
        <v>#VALUE!</v>
      </c>
      <c r="M47" s="50" t="e">
        <v>#REF!</v>
      </c>
      <c r="N47" s="50" t="e">
        <v>#REF!</v>
      </c>
      <c r="O47" s="50" t="e">
        <v>#REF!</v>
      </c>
      <c r="P47" s="50" t="e">
        <v>#REF!</v>
      </c>
      <c r="Q47" s="65" t="e">
        <v>#REF!</v>
      </c>
      <c r="R47" s="50" t="e">
        <v>#VALUE!</v>
      </c>
      <c r="S47" s="50" t="e">
        <v>#VALUE!</v>
      </c>
      <c r="T47" s="50" t="e">
        <v>#VALUE!</v>
      </c>
      <c r="U47" s="50" t="e">
        <v>#VALUE!</v>
      </c>
      <c r="V47" s="65" t="e">
        <v>#VALUE!</v>
      </c>
    </row>
    <row r="48" spans="2:22" x14ac:dyDescent="0.25">
      <c r="B48" s="57" t="s">
        <v>180</v>
      </c>
      <c r="C48" s="54" t="e">
        <v>#VALUE!</v>
      </c>
      <c r="D48" s="50" t="e">
        <v>#VALUE!</v>
      </c>
      <c r="E48" s="50" t="e">
        <v>#VALUE!</v>
      </c>
      <c r="F48" s="50" t="e">
        <v>#VALUE!</v>
      </c>
      <c r="G48" s="65" t="e">
        <v>#VALUE!</v>
      </c>
      <c r="H48" s="50" t="e">
        <v>#VALUE!</v>
      </c>
      <c r="I48" s="50" t="e">
        <v>#VALUE!</v>
      </c>
      <c r="J48" s="50" t="e">
        <v>#VALUE!</v>
      </c>
      <c r="K48" s="50" t="e">
        <v>#VALUE!</v>
      </c>
      <c r="L48" s="65" t="e">
        <v>#VALUE!</v>
      </c>
      <c r="M48" s="50" t="e">
        <v>#REF!</v>
      </c>
      <c r="N48" s="50" t="e">
        <v>#REF!</v>
      </c>
      <c r="O48" s="50" t="e">
        <v>#REF!</v>
      </c>
      <c r="P48" s="50" t="e">
        <v>#REF!</v>
      </c>
      <c r="Q48" s="65" t="e">
        <v>#REF!</v>
      </c>
      <c r="R48" s="50" t="e">
        <v>#VALUE!</v>
      </c>
      <c r="S48" s="50" t="e">
        <v>#VALUE!</v>
      </c>
      <c r="T48" s="50" t="e">
        <v>#VALUE!</v>
      </c>
      <c r="U48" s="50" t="e">
        <v>#VALUE!</v>
      </c>
      <c r="V48" s="65" t="e">
        <v>#VALUE!</v>
      </c>
    </row>
    <row r="49" spans="2:22" x14ac:dyDescent="0.25">
      <c r="B49" s="57" t="s">
        <v>124</v>
      </c>
      <c r="C49" s="54" t="e">
        <v>#VALUE!</v>
      </c>
      <c r="D49" s="50" t="e">
        <v>#VALUE!</v>
      </c>
      <c r="E49" s="50" t="e">
        <v>#VALUE!</v>
      </c>
      <c r="F49" s="50" t="e">
        <v>#VALUE!</v>
      </c>
      <c r="G49" s="65" t="e">
        <v>#VALUE!</v>
      </c>
      <c r="H49" s="50" t="e">
        <v>#VALUE!</v>
      </c>
      <c r="I49" s="50" t="e">
        <v>#VALUE!</v>
      </c>
      <c r="J49" s="50" t="e">
        <v>#VALUE!</v>
      </c>
      <c r="K49" s="50" t="e">
        <v>#VALUE!</v>
      </c>
      <c r="L49" s="65" t="e">
        <v>#VALUE!</v>
      </c>
      <c r="M49" s="50" t="e">
        <v>#REF!</v>
      </c>
      <c r="N49" s="50" t="e">
        <v>#REF!</v>
      </c>
      <c r="O49" s="50" t="e">
        <v>#REF!</v>
      </c>
      <c r="P49" s="50" t="e">
        <v>#REF!</v>
      </c>
      <c r="Q49" s="65" t="e">
        <v>#REF!</v>
      </c>
      <c r="R49" s="50" t="e">
        <v>#VALUE!</v>
      </c>
      <c r="S49" s="50" t="e">
        <v>#VALUE!</v>
      </c>
      <c r="T49" s="50" t="e">
        <v>#VALUE!</v>
      </c>
      <c r="U49" s="50" t="e">
        <v>#VALUE!</v>
      </c>
      <c r="V49" s="65" t="e">
        <v>#VALUE!</v>
      </c>
    </row>
    <row r="50" spans="2:22" x14ac:dyDescent="0.25">
      <c r="B50" s="58" t="s">
        <v>129</v>
      </c>
      <c r="C50" s="54" t="e">
        <v>#VALUE!</v>
      </c>
      <c r="D50" s="50" t="e">
        <v>#VALUE!</v>
      </c>
      <c r="E50" s="50" t="e">
        <v>#VALUE!</v>
      </c>
      <c r="F50" s="50" t="e">
        <v>#VALUE!</v>
      </c>
      <c r="G50" s="65" t="e">
        <v>#VALUE!</v>
      </c>
      <c r="H50" s="50" t="e">
        <v>#VALUE!</v>
      </c>
      <c r="I50" s="50" t="e">
        <v>#VALUE!</v>
      </c>
      <c r="J50" s="50" t="e">
        <v>#VALUE!</v>
      </c>
      <c r="K50" s="50" t="e">
        <v>#VALUE!</v>
      </c>
      <c r="L50" s="65" t="e">
        <v>#VALUE!</v>
      </c>
      <c r="M50" s="50" t="e">
        <v>#REF!</v>
      </c>
      <c r="N50" s="50" t="e">
        <v>#REF!</v>
      </c>
      <c r="O50" s="50" t="e">
        <v>#REF!</v>
      </c>
      <c r="P50" s="50" t="e">
        <v>#REF!</v>
      </c>
      <c r="Q50" s="65" t="e">
        <v>#REF!</v>
      </c>
      <c r="R50" s="50" t="e">
        <v>#VALUE!</v>
      </c>
      <c r="S50" s="50" t="e">
        <v>#VALUE!</v>
      </c>
      <c r="T50" s="50" t="e">
        <v>#VALUE!</v>
      </c>
      <c r="U50" s="50" t="e">
        <v>#VALUE!</v>
      </c>
      <c r="V50" s="65" t="e">
        <v>#VALUE!</v>
      </c>
    </row>
    <row r="51" spans="2:22" x14ac:dyDescent="0.25">
      <c r="B51" s="56" t="s">
        <v>127</v>
      </c>
      <c r="C51" s="54" t="e">
        <v>#VALUE!</v>
      </c>
      <c r="D51" s="50" t="e">
        <v>#VALUE!</v>
      </c>
      <c r="E51" s="50" t="e">
        <v>#VALUE!</v>
      </c>
      <c r="F51" s="50" t="e">
        <v>#VALUE!</v>
      </c>
      <c r="G51" s="65" t="e">
        <v>#VALUE!</v>
      </c>
      <c r="H51" s="50" t="e">
        <v>#VALUE!</v>
      </c>
      <c r="I51" s="50" t="e">
        <v>#VALUE!</v>
      </c>
      <c r="J51" s="50" t="e">
        <v>#VALUE!</v>
      </c>
      <c r="K51" s="50" t="e">
        <v>#VALUE!</v>
      </c>
      <c r="L51" s="65" t="e">
        <v>#VALUE!</v>
      </c>
      <c r="M51" s="50" t="e">
        <v>#REF!</v>
      </c>
      <c r="N51" s="50" t="e">
        <v>#REF!</v>
      </c>
      <c r="O51" s="50" t="e">
        <v>#REF!</v>
      </c>
      <c r="P51" s="50" t="e">
        <v>#REF!</v>
      </c>
      <c r="Q51" s="65" t="e">
        <v>#REF!</v>
      </c>
      <c r="R51" s="50" t="e">
        <v>#VALUE!</v>
      </c>
      <c r="S51" s="50" t="e">
        <v>#VALUE!</v>
      </c>
      <c r="T51" s="50" t="e">
        <v>#VALUE!</v>
      </c>
      <c r="U51" s="50" t="e">
        <v>#VALUE!</v>
      </c>
      <c r="V51" s="65" t="e">
        <v>#VALUE!</v>
      </c>
    </row>
    <row r="52" spans="2:22" x14ac:dyDescent="0.25">
      <c r="B52" s="57" t="s">
        <v>188</v>
      </c>
      <c r="C52" s="54" t="e">
        <v>#VALUE!</v>
      </c>
      <c r="D52" s="50" t="e">
        <v>#VALUE!</v>
      </c>
      <c r="E52" s="50" t="e">
        <v>#VALUE!</v>
      </c>
      <c r="F52" s="50" t="e">
        <v>#VALUE!</v>
      </c>
      <c r="G52" s="65" t="e">
        <v>#VALUE!</v>
      </c>
      <c r="H52" s="50" t="e">
        <v>#VALUE!</v>
      </c>
      <c r="I52" s="50" t="e">
        <v>#VALUE!</v>
      </c>
      <c r="J52" s="50" t="e">
        <v>#VALUE!</v>
      </c>
      <c r="K52" s="50" t="e">
        <v>#VALUE!</v>
      </c>
      <c r="L52" s="65" t="e">
        <v>#VALUE!</v>
      </c>
      <c r="M52" s="50" t="e">
        <v>#REF!</v>
      </c>
      <c r="N52" s="50" t="e">
        <v>#REF!</v>
      </c>
      <c r="O52" s="50" t="e">
        <v>#REF!</v>
      </c>
      <c r="P52" s="50" t="e">
        <v>#REF!</v>
      </c>
      <c r="Q52" s="65" t="e">
        <v>#REF!</v>
      </c>
      <c r="R52" s="50" t="e">
        <v>#VALUE!</v>
      </c>
      <c r="S52" s="50" t="e">
        <v>#VALUE!</v>
      </c>
      <c r="T52" s="50" t="e">
        <v>#VALUE!</v>
      </c>
      <c r="U52" s="50" t="e">
        <v>#VALUE!</v>
      </c>
      <c r="V52" s="65" t="e">
        <v>#VALUE!</v>
      </c>
    </row>
    <row r="53" spans="2:22" x14ac:dyDescent="0.25">
      <c r="B53" s="58" t="s">
        <v>187</v>
      </c>
      <c r="C53" s="54" t="e">
        <v>#VALUE!</v>
      </c>
      <c r="D53" s="50" t="e">
        <v>#VALUE!</v>
      </c>
      <c r="E53" s="50" t="e">
        <v>#VALUE!</v>
      </c>
      <c r="F53" s="50" t="e">
        <v>#VALUE!</v>
      </c>
      <c r="G53" s="65" t="e">
        <v>#VALUE!</v>
      </c>
      <c r="H53" s="50" t="e">
        <v>#VALUE!</v>
      </c>
      <c r="I53" s="50" t="e">
        <v>#VALUE!</v>
      </c>
      <c r="J53" s="50" t="e">
        <v>#VALUE!</v>
      </c>
      <c r="K53" s="50" t="e">
        <v>#VALUE!</v>
      </c>
      <c r="L53" s="65" t="e">
        <v>#VALUE!</v>
      </c>
      <c r="M53" s="50" t="e">
        <v>#REF!</v>
      </c>
      <c r="N53" s="50" t="e">
        <v>#REF!</v>
      </c>
      <c r="O53" s="50" t="e">
        <v>#REF!</v>
      </c>
      <c r="P53" s="50" t="e">
        <v>#REF!</v>
      </c>
      <c r="Q53" s="65" t="e">
        <v>#REF!</v>
      </c>
      <c r="R53" s="50" t="e">
        <v>#VALUE!</v>
      </c>
      <c r="S53" s="50" t="e">
        <v>#VALUE!</v>
      </c>
      <c r="T53" s="50" t="e">
        <v>#VALUE!</v>
      </c>
      <c r="U53" s="50" t="e">
        <v>#VALUE!</v>
      </c>
      <c r="V53" s="65" t="e">
        <v>#VALUE!</v>
      </c>
    </row>
    <row r="54" spans="2:22" x14ac:dyDescent="0.25">
      <c r="B54" s="68" t="s">
        <v>210</v>
      </c>
      <c r="C54" s="54" t="e">
        <v>#VALUE!</v>
      </c>
      <c r="D54" s="50" t="e">
        <v>#VALUE!</v>
      </c>
      <c r="E54" s="50" t="e">
        <v>#VALUE!</v>
      </c>
      <c r="F54" s="50" t="e">
        <v>#VALUE!</v>
      </c>
      <c r="G54" s="65" t="e">
        <v>#VALUE!</v>
      </c>
      <c r="H54" s="50" t="e">
        <v>#VALUE!</v>
      </c>
      <c r="I54" s="50" t="e">
        <v>#VALUE!</v>
      </c>
      <c r="J54" s="50" t="e">
        <v>#VALUE!</v>
      </c>
      <c r="K54" s="50" t="e">
        <v>#VALUE!</v>
      </c>
      <c r="L54" s="65" t="e">
        <v>#VALUE!</v>
      </c>
      <c r="M54" s="50" t="e">
        <v>#REF!</v>
      </c>
      <c r="N54" s="50" t="e">
        <v>#REF!</v>
      </c>
      <c r="O54" s="50" t="e">
        <v>#REF!</v>
      </c>
      <c r="P54" s="50" t="e">
        <v>#REF!</v>
      </c>
      <c r="Q54" s="65" t="e">
        <v>#REF!</v>
      </c>
      <c r="R54" s="50" t="e">
        <v>#VALUE!</v>
      </c>
      <c r="S54" s="50" t="e">
        <v>#VALUE!</v>
      </c>
      <c r="T54" s="50" t="e">
        <v>#VALUE!</v>
      </c>
      <c r="U54" s="50" t="e">
        <v>#VALUE!</v>
      </c>
      <c r="V54" s="65" t="e">
        <v>#VALUE!</v>
      </c>
    </row>
    <row r="55" spans="2:22" x14ac:dyDescent="0.25">
      <c r="B55" s="68" t="s">
        <v>211</v>
      </c>
      <c r="C55" s="54" t="e">
        <v>#VALUE!</v>
      </c>
      <c r="D55" s="50" t="e">
        <v>#VALUE!</v>
      </c>
      <c r="E55" s="50" t="e">
        <v>#VALUE!</v>
      </c>
      <c r="F55" s="50" t="e">
        <v>#VALUE!</v>
      </c>
      <c r="G55" s="65" t="e">
        <v>#VALUE!</v>
      </c>
      <c r="H55" s="50" t="e">
        <v>#VALUE!</v>
      </c>
      <c r="I55" s="50" t="e">
        <v>#VALUE!</v>
      </c>
      <c r="J55" s="50" t="e">
        <v>#VALUE!</v>
      </c>
      <c r="K55" s="50" t="e">
        <v>#VALUE!</v>
      </c>
      <c r="L55" s="65" t="e">
        <v>#VALUE!</v>
      </c>
      <c r="M55" s="50" t="e">
        <v>#REF!</v>
      </c>
      <c r="N55" s="50" t="e">
        <v>#REF!</v>
      </c>
      <c r="O55" s="50" t="e">
        <v>#REF!</v>
      </c>
      <c r="P55" s="50" t="e">
        <v>#REF!</v>
      </c>
      <c r="Q55" s="65" t="e">
        <v>#REF!</v>
      </c>
      <c r="R55" s="50" t="e">
        <v>#VALUE!</v>
      </c>
      <c r="S55" s="50" t="e">
        <v>#VALUE!</v>
      </c>
      <c r="T55" s="50" t="e">
        <v>#VALUE!</v>
      </c>
      <c r="U55" s="50" t="e">
        <v>#VALUE!</v>
      </c>
      <c r="V55" s="65" t="e">
        <v>#VALUE!</v>
      </c>
    </row>
    <row r="56" spans="2:22" x14ac:dyDescent="0.25">
      <c r="B56" s="68" t="s">
        <v>212</v>
      </c>
      <c r="C56" s="54" t="e">
        <v>#VALUE!</v>
      </c>
      <c r="D56" s="50" t="e">
        <v>#VALUE!</v>
      </c>
      <c r="E56" s="50" t="e">
        <v>#VALUE!</v>
      </c>
      <c r="F56" s="50" t="e">
        <v>#VALUE!</v>
      </c>
      <c r="G56" s="65" t="e">
        <v>#VALUE!</v>
      </c>
      <c r="H56" s="50" t="e">
        <v>#VALUE!</v>
      </c>
      <c r="I56" s="50" t="e">
        <v>#VALUE!</v>
      </c>
      <c r="J56" s="50" t="e">
        <v>#VALUE!</v>
      </c>
      <c r="K56" s="50" t="e">
        <v>#VALUE!</v>
      </c>
      <c r="L56" s="65" t="e">
        <v>#VALUE!</v>
      </c>
      <c r="M56" s="50" t="e">
        <v>#REF!</v>
      </c>
      <c r="N56" s="50" t="e">
        <v>#REF!</v>
      </c>
      <c r="O56" s="50" t="e">
        <v>#REF!</v>
      </c>
      <c r="P56" s="50" t="e">
        <v>#REF!</v>
      </c>
      <c r="Q56" s="65" t="e">
        <v>#REF!</v>
      </c>
      <c r="R56" s="50" t="e">
        <v>#VALUE!</v>
      </c>
      <c r="S56" s="50" t="e">
        <v>#VALUE!</v>
      </c>
      <c r="T56" s="50" t="e">
        <v>#VALUE!</v>
      </c>
      <c r="U56" s="50" t="e">
        <v>#VALUE!</v>
      </c>
      <c r="V56" s="65" t="e">
        <v>#VALUE!</v>
      </c>
    </row>
    <row r="57" spans="2:22" x14ac:dyDescent="0.25">
      <c r="B57" s="68" t="s">
        <v>213</v>
      </c>
      <c r="C57" s="54" t="e">
        <v>#VALUE!</v>
      </c>
      <c r="D57" s="50" t="e">
        <v>#VALUE!</v>
      </c>
      <c r="E57" s="50" t="e">
        <v>#VALUE!</v>
      </c>
      <c r="F57" s="50" t="e">
        <v>#VALUE!</v>
      </c>
      <c r="G57" s="65" t="e">
        <v>#VALUE!</v>
      </c>
      <c r="H57" s="50" t="e">
        <v>#VALUE!</v>
      </c>
      <c r="I57" s="50" t="e">
        <v>#VALUE!</v>
      </c>
      <c r="J57" s="50" t="e">
        <v>#VALUE!</v>
      </c>
      <c r="K57" s="50" t="e">
        <v>#VALUE!</v>
      </c>
      <c r="L57" s="65" t="e">
        <v>#VALUE!</v>
      </c>
      <c r="M57" s="50" t="e">
        <v>#REF!</v>
      </c>
      <c r="N57" s="50" t="e">
        <v>#REF!</v>
      </c>
      <c r="O57" s="50" t="e">
        <v>#REF!</v>
      </c>
      <c r="P57" s="50" t="e">
        <v>#REF!</v>
      </c>
      <c r="Q57" s="65" t="e">
        <v>#REF!</v>
      </c>
      <c r="R57" s="50" t="e">
        <v>#VALUE!</v>
      </c>
      <c r="S57" s="50" t="e">
        <v>#VALUE!</v>
      </c>
      <c r="T57" s="50" t="e">
        <v>#VALUE!</v>
      </c>
      <c r="U57" s="50" t="e">
        <v>#VALUE!</v>
      </c>
      <c r="V57" s="65" t="e">
        <v>#VALUE!</v>
      </c>
    </row>
    <row r="58" spans="2:22" x14ac:dyDescent="0.25">
      <c r="B58" s="68" t="s">
        <v>214</v>
      </c>
      <c r="C58" s="54" t="e">
        <v>#VALUE!</v>
      </c>
      <c r="D58" s="50" t="e">
        <v>#VALUE!</v>
      </c>
      <c r="E58" s="50" t="e">
        <v>#VALUE!</v>
      </c>
      <c r="F58" s="50" t="e">
        <v>#VALUE!</v>
      </c>
      <c r="G58" s="65" t="e">
        <v>#VALUE!</v>
      </c>
      <c r="H58" s="50" t="e">
        <v>#VALUE!</v>
      </c>
      <c r="I58" s="50" t="e">
        <v>#VALUE!</v>
      </c>
      <c r="J58" s="50" t="e">
        <v>#VALUE!</v>
      </c>
      <c r="K58" s="50" t="e">
        <v>#VALUE!</v>
      </c>
      <c r="L58" s="65" t="e">
        <v>#VALUE!</v>
      </c>
      <c r="M58" s="50" t="e">
        <v>#REF!</v>
      </c>
      <c r="N58" s="50" t="e">
        <v>#REF!</v>
      </c>
      <c r="O58" s="50" t="e">
        <v>#REF!</v>
      </c>
      <c r="P58" s="50" t="e">
        <v>#REF!</v>
      </c>
      <c r="Q58" s="65" t="e">
        <v>#REF!</v>
      </c>
      <c r="R58" s="50" t="e">
        <v>#VALUE!</v>
      </c>
      <c r="S58" s="50" t="e">
        <v>#VALUE!</v>
      </c>
      <c r="T58" s="50" t="e">
        <v>#VALUE!</v>
      </c>
      <c r="U58" s="50" t="e">
        <v>#VALUE!</v>
      </c>
      <c r="V58" s="65" t="e">
        <v>#VALUE!</v>
      </c>
    </row>
    <row r="59" spans="2:22" x14ac:dyDescent="0.25">
      <c r="B59" s="68" t="s">
        <v>215</v>
      </c>
      <c r="C59" s="54" t="e">
        <v>#VALUE!</v>
      </c>
      <c r="D59" s="50" t="e">
        <v>#VALUE!</v>
      </c>
      <c r="E59" s="50" t="e">
        <v>#VALUE!</v>
      </c>
      <c r="F59" s="50" t="e">
        <v>#VALUE!</v>
      </c>
      <c r="G59" s="65" t="e">
        <v>#VALUE!</v>
      </c>
      <c r="H59" s="50" t="e">
        <v>#VALUE!</v>
      </c>
      <c r="I59" s="50" t="e">
        <v>#VALUE!</v>
      </c>
      <c r="J59" s="50" t="e">
        <v>#VALUE!</v>
      </c>
      <c r="K59" s="50" t="e">
        <v>#VALUE!</v>
      </c>
      <c r="L59" s="65" t="e">
        <v>#VALUE!</v>
      </c>
      <c r="M59" s="50" t="e">
        <v>#REF!</v>
      </c>
      <c r="N59" s="50" t="e">
        <v>#REF!</v>
      </c>
      <c r="O59" s="50" t="e">
        <v>#REF!</v>
      </c>
      <c r="P59" s="50" t="e">
        <v>#REF!</v>
      </c>
      <c r="Q59" s="65" t="e">
        <v>#REF!</v>
      </c>
      <c r="R59" s="50" t="e">
        <v>#VALUE!</v>
      </c>
      <c r="S59" s="50" t="e">
        <v>#VALUE!</v>
      </c>
      <c r="T59" s="50" t="e">
        <v>#VALUE!</v>
      </c>
      <c r="U59" s="50" t="e">
        <v>#VALUE!</v>
      </c>
      <c r="V59" s="65" t="e">
        <v>#VALUE!</v>
      </c>
    </row>
    <row r="60" spans="2:22" x14ac:dyDescent="0.25">
      <c r="B60" s="59" t="s">
        <v>171</v>
      </c>
      <c r="C60" s="55" t="e">
        <v>#VALUE!</v>
      </c>
      <c r="D60" s="51" t="e">
        <v>#VALUE!</v>
      </c>
      <c r="E60" s="51" t="e">
        <v>#VALUE!</v>
      </c>
      <c r="F60" s="51" t="e">
        <v>#VALUE!</v>
      </c>
      <c r="G60" s="66" t="e">
        <v>#VALUE!</v>
      </c>
      <c r="H60" s="51" t="e">
        <v>#VALUE!</v>
      </c>
      <c r="I60" s="51" t="e">
        <v>#VALUE!</v>
      </c>
      <c r="J60" s="51" t="e">
        <v>#VALUE!</v>
      </c>
      <c r="K60" s="51" t="e">
        <v>#VALUE!</v>
      </c>
      <c r="L60" s="66" t="e">
        <v>#VALUE!</v>
      </c>
      <c r="M60" s="51" t="e">
        <v>#REF!</v>
      </c>
      <c r="N60" s="51" t="e">
        <v>#REF!</v>
      </c>
      <c r="O60" s="51" t="e">
        <v>#REF!</v>
      </c>
      <c r="P60" s="51" t="e">
        <v>#REF!</v>
      </c>
      <c r="Q60" s="66" t="e">
        <v>#REF!</v>
      </c>
      <c r="R60" s="51" t="e">
        <v>#VALUE!</v>
      </c>
      <c r="S60" s="51" t="e">
        <v>#VALUE!</v>
      </c>
      <c r="T60" s="51" t="e">
        <v>#VALUE!</v>
      </c>
      <c r="U60" s="51" t="e">
        <v>#VALUE!</v>
      </c>
      <c r="V60" s="66" t="e"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topLeftCell="A25" workbookViewId="0">
      <selection activeCell="B53" sqref="B53"/>
    </sheetView>
  </sheetViews>
  <sheetFormatPr defaultRowHeight="15" x14ac:dyDescent="0.25"/>
  <cols>
    <col min="1" max="1" width="33.5703125" bestFit="1" customWidth="1"/>
  </cols>
  <sheetData>
    <row r="1" spans="1:2" x14ac:dyDescent="0.25">
      <c r="A1" s="90" t="s">
        <v>2</v>
      </c>
      <c r="B1" s="91">
        <v>2.8736400000000004</v>
      </c>
    </row>
    <row r="2" spans="1:2" x14ac:dyDescent="0.25">
      <c r="A2" s="90" t="s">
        <v>217</v>
      </c>
      <c r="B2" s="91">
        <v>2.8736400000000004</v>
      </c>
    </row>
    <row r="3" spans="1:2" x14ac:dyDescent="0.25">
      <c r="A3" s="90" t="s">
        <v>3</v>
      </c>
      <c r="B3" s="91">
        <v>3.1610040000000001</v>
      </c>
    </row>
    <row r="4" spans="1:2" x14ac:dyDescent="0.25">
      <c r="A4" s="90" t="s">
        <v>4</v>
      </c>
      <c r="B4" s="91">
        <v>2.8736400000000004</v>
      </c>
    </row>
    <row r="5" spans="1:2" x14ac:dyDescent="0.25">
      <c r="A5" s="90" t="s">
        <v>5</v>
      </c>
      <c r="B5" s="91">
        <v>4.0230960000000007</v>
      </c>
    </row>
    <row r="6" spans="1:2" x14ac:dyDescent="0.25">
      <c r="A6" s="90" t="s">
        <v>6</v>
      </c>
      <c r="B6" s="91">
        <v>3.8794140000000006</v>
      </c>
    </row>
    <row r="7" spans="1:2" x14ac:dyDescent="0.25">
      <c r="A7" s="90" t="s">
        <v>7</v>
      </c>
      <c r="B7" s="91">
        <v>5.4599159999999998</v>
      </c>
    </row>
    <row r="8" spans="1:2" x14ac:dyDescent="0.25">
      <c r="A8" s="90" t="s">
        <v>8</v>
      </c>
      <c r="B8" s="91">
        <v>5.0288699999999995</v>
      </c>
    </row>
    <row r="9" spans="1:2" x14ac:dyDescent="0.25">
      <c r="A9" s="90" t="s">
        <v>0</v>
      </c>
      <c r="B9" s="91">
        <v>3.209514</v>
      </c>
    </row>
    <row r="10" spans="1:2" x14ac:dyDescent="0.25">
      <c r="A10" s="90" t="s">
        <v>1</v>
      </c>
      <c r="B10" s="91">
        <v>2.9177400000000002</v>
      </c>
    </row>
    <row r="11" spans="1:2" x14ac:dyDescent="0.25">
      <c r="A11" s="90" t="s">
        <v>115</v>
      </c>
      <c r="B11" s="91">
        <v>3.806775</v>
      </c>
    </row>
    <row r="12" spans="1:2" x14ac:dyDescent="0.25">
      <c r="A12" s="90" t="s">
        <v>218</v>
      </c>
      <c r="B12" s="91">
        <v>5.329485</v>
      </c>
    </row>
    <row r="13" spans="1:2" x14ac:dyDescent="0.25">
      <c r="A13" s="90" t="s">
        <v>219</v>
      </c>
      <c r="B13" s="91">
        <v>4.5681299999999991</v>
      </c>
    </row>
    <row r="14" spans="1:2" x14ac:dyDescent="0.25">
      <c r="A14" s="90" t="s">
        <v>220</v>
      </c>
      <c r="B14" s="91">
        <v>5.7862980000000004</v>
      </c>
    </row>
    <row r="15" spans="1:2" x14ac:dyDescent="0.25">
      <c r="A15" s="90" t="s">
        <v>114</v>
      </c>
      <c r="B15" s="91">
        <v>3.806775</v>
      </c>
    </row>
    <row r="16" spans="1:2" x14ac:dyDescent="0.25">
      <c r="A16" s="90" t="s">
        <v>22</v>
      </c>
      <c r="B16" s="91">
        <v>4.4036999999999997</v>
      </c>
    </row>
    <row r="17" spans="1:2" x14ac:dyDescent="0.25">
      <c r="A17" s="90" t="s">
        <v>25</v>
      </c>
      <c r="B17" s="91">
        <v>5.1376500000000007</v>
      </c>
    </row>
    <row r="18" spans="1:2" x14ac:dyDescent="0.25">
      <c r="A18" s="90" t="s">
        <v>26</v>
      </c>
      <c r="B18" s="91">
        <v>5.5780199999999995</v>
      </c>
    </row>
    <row r="19" spans="1:2" x14ac:dyDescent="0.25">
      <c r="A19" s="90" t="s">
        <v>221</v>
      </c>
      <c r="B19" s="91">
        <v>6.1651799999999994</v>
      </c>
    </row>
    <row r="20" spans="1:2" x14ac:dyDescent="0.25">
      <c r="A20" s="90" t="s">
        <v>19</v>
      </c>
      <c r="B20" s="91">
        <v>4.4036999999999997</v>
      </c>
    </row>
    <row r="21" spans="1:2" x14ac:dyDescent="0.25">
      <c r="A21" s="90" t="s">
        <v>52</v>
      </c>
      <c r="B21" s="91">
        <v>6.9804420000000009</v>
      </c>
    </row>
    <row r="22" spans="1:2" x14ac:dyDescent="0.25">
      <c r="A22" s="90" t="s">
        <v>53</v>
      </c>
      <c r="B22" s="91">
        <v>28.039620000000003</v>
      </c>
    </row>
    <row r="23" spans="1:2" x14ac:dyDescent="0.25">
      <c r="A23" s="90" t="s">
        <v>54</v>
      </c>
      <c r="B23" s="91">
        <v>11.264421</v>
      </c>
    </row>
    <row r="24" spans="1:2" x14ac:dyDescent="0.25">
      <c r="A24" s="90" t="s">
        <v>222</v>
      </c>
      <c r="B24" s="91">
        <v>13.252260000000001</v>
      </c>
    </row>
    <row r="25" spans="1:2" x14ac:dyDescent="0.25">
      <c r="A25" s="90" t="s">
        <v>55</v>
      </c>
      <c r="B25" s="91">
        <v>9.9391949999999998</v>
      </c>
    </row>
    <row r="26" spans="1:2" x14ac:dyDescent="0.25">
      <c r="A26" s="90" t="s">
        <v>56</v>
      </c>
      <c r="B26" s="91">
        <v>8.945275500000001</v>
      </c>
    </row>
    <row r="27" spans="1:2" x14ac:dyDescent="0.25">
      <c r="A27" s="90" t="s">
        <v>57</v>
      </c>
      <c r="B27" s="91">
        <v>9.9391949999999998</v>
      </c>
    </row>
    <row r="28" spans="1:2" x14ac:dyDescent="0.25">
      <c r="A28" s="90" t="s">
        <v>58</v>
      </c>
      <c r="B28" s="91">
        <v>7.2887430000000002</v>
      </c>
    </row>
    <row r="29" spans="1:2" x14ac:dyDescent="0.25">
      <c r="A29" s="90" t="s">
        <v>59</v>
      </c>
      <c r="B29" s="91">
        <v>14.141232</v>
      </c>
    </row>
    <row r="30" spans="1:2" x14ac:dyDescent="0.25">
      <c r="A30" s="90" t="s">
        <v>61</v>
      </c>
      <c r="B30" s="91">
        <v>9.1397145000000002</v>
      </c>
    </row>
    <row r="31" spans="1:2" x14ac:dyDescent="0.25">
      <c r="A31" s="90" t="s">
        <v>62</v>
      </c>
      <c r="B31" s="91">
        <v>9.1397145000000002</v>
      </c>
    </row>
    <row r="32" spans="1:2" x14ac:dyDescent="0.25">
      <c r="A32" s="90" t="s">
        <v>63</v>
      </c>
      <c r="B32" s="91">
        <v>9.6089490000000026</v>
      </c>
    </row>
    <row r="33" spans="1:2" x14ac:dyDescent="0.25">
      <c r="A33" s="90" t="s">
        <v>66</v>
      </c>
      <c r="B33" s="91">
        <v>8.8971750000000007</v>
      </c>
    </row>
    <row r="34" spans="1:2" x14ac:dyDescent="0.25">
      <c r="A34" s="90" t="s">
        <v>64</v>
      </c>
      <c r="B34" s="91">
        <v>9.6089490000000026</v>
      </c>
    </row>
    <row r="35" spans="1:2" x14ac:dyDescent="0.25">
      <c r="A35" s="90" t="s">
        <v>65</v>
      </c>
      <c r="B35" s="91">
        <v>8.8971750000000007</v>
      </c>
    </row>
    <row r="36" spans="1:2" x14ac:dyDescent="0.25">
      <c r="A36" s="90" t="s">
        <v>103</v>
      </c>
      <c r="B36" s="91">
        <v>10.249545599999999</v>
      </c>
    </row>
    <row r="37" spans="1:2" x14ac:dyDescent="0.25">
      <c r="A37" s="90" t="s">
        <v>67</v>
      </c>
      <c r="B37" s="91">
        <v>22.290964499999998</v>
      </c>
    </row>
    <row r="38" spans="1:2" x14ac:dyDescent="0.25">
      <c r="A38" s="90" t="s">
        <v>68</v>
      </c>
      <c r="B38" s="91">
        <v>21.086047499999996</v>
      </c>
    </row>
    <row r="39" spans="1:2" x14ac:dyDescent="0.25">
      <c r="A39" s="90" t="s">
        <v>69</v>
      </c>
      <c r="B39" s="91">
        <v>14.6849325</v>
      </c>
    </row>
    <row r="40" spans="1:2" x14ac:dyDescent="0.25">
      <c r="A40" s="90" t="s">
        <v>72</v>
      </c>
      <c r="B40" s="91">
        <v>13.263810000000001</v>
      </c>
    </row>
    <row r="41" spans="1:2" x14ac:dyDescent="0.25">
      <c r="A41" s="90" t="s">
        <v>70</v>
      </c>
      <c r="B41" s="91">
        <v>14.6849325</v>
      </c>
    </row>
    <row r="42" spans="1:2" x14ac:dyDescent="0.25">
      <c r="A42" s="90" t="s">
        <v>71</v>
      </c>
      <c r="B42" s="91">
        <v>13.263810000000001</v>
      </c>
    </row>
    <row r="43" spans="1:2" x14ac:dyDescent="0.25">
      <c r="A43" s="90" t="s">
        <v>73</v>
      </c>
      <c r="B43" s="91">
        <v>16.106055000000001</v>
      </c>
    </row>
    <row r="44" spans="1:2" x14ac:dyDescent="0.25">
      <c r="A44" s="90" t="s">
        <v>74</v>
      </c>
      <c r="B44" s="91">
        <v>24.018970499999998</v>
      </c>
    </row>
    <row r="45" spans="1:2" x14ac:dyDescent="0.25">
      <c r="A45" s="90" t="s">
        <v>75</v>
      </c>
      <c r="B45" s="91">
        <v>21.694554000000004</v>
      </c>
    </row>
    <row r="46" spans="1:2" x14ac:dyDescent="0.25">
      <c r="A46" s="90" t="s">
        <v>104</v>
      </c>
      <c r="B46" s="91">
        <v>24.018970499999998</v>
      </c>
    </row>
    <row r="47" spans="1:2" x14ac:dyDescent="0.25">
      <c r="A47" s="90" t="s">
        <v>223</v>
      </c>
      <c r="B47" s="91">
        <v>27.118192499999999</v>
      </c>
    </row>
    <row r="48" spans="1:2" x14ac:dyDescent="0.25">
      <c r="A48" s="90" t="s">
        <v>76</v>
      </c>
      <c r="B48" s="91">
        <v>15.31026</v>
      </c>
    </row>
    <row r="49" spans="1:2" x14ac:dyDescent="0.25">
      <c r="A49" s="90" t="s">
        <v>77</v>
      </c>
      <c r="B49" s="91">
        <v>17.351628000000002</v>
      </c>
    </row>
    <row r="50" spans="1:2" x14ac:dyDescent="0.25">
      <c r="A50" s="90" t="s">
        <v>78</v>
      </c>
      <c r="B50" s="91">
        <v>13.779234000000002</v>
      </c>
    </row>
    <row r="51" spans="1:2" x14ac:dyDescent="0.25">
      <c r="A51" s="90" t="s">
        <v>224</v>
      </c>
      <c r="B51" s="91">
        <v>17.351628000000002</v>
      </c>
    </row>
    <row r="52" spans="1:2" x14ac:dyDescent="0.25">
      <c r="A52" s="90" t="s">
        <v>79</v>
      </c>
      <c r="B52" s="91">
        <v>14.083650000000004</v>
      </c>
    </row>
    <row r="53" spans="1:2" x14ac:dyDescent="0.25">
      <c r="A53" s="90" t="s">
        <v>81</v>
      </c>
      <c r="B53" s="91">
        <v>11.598300000000004</v>
      </c>
    </row>
    <row r="54" spans="1:2" x14ac:dyDescent="0.25">
      <c r="A54" s="90" t="s">
        <v>82</v>
      </c>
      <c r="B54" s="91">
        <v>18.073439999999998</v>
      </c>
    </row>
    <row r="55" spans="1:2" x14ac:dyDescent="0.25">
      <c r="A55" s="90" t="s">
        <v>85</v>
      </c>
      <c r="B55" s="91">
        <v>16.868544</v>
      </c>
    </row>
    <row r="56" spans="1:2" x14ac:dyDescent="0.25">
      <c r="A56" s="90" t="s">
        <v>83</v>
      </c>
      <c r="B56" s="91">
        <v>21.08568</v>
      </c>
    </row>
    <row r="57" spans="1:2" x14ac:dyDescent="0.25">
      <c r="A57" s="90" t="s">
        <v>84</v>
      </c>
      <c r="B57" s="91">
        <v>21.08568</v>
      </c>
    </row>
    <row r="58" spans="1:2" x14ac:dyDescent="0.25">
      <c r="A58" s="90" t="s">
        <v>86</v>
      </c>
      <c r="B58" s="91">
        <v>19.801488000000003</v>
      </c>
    </row>
    <row r="59" spans="1:2" x14ac:dyDescent="0.25">
      <c r="A59" s="90" t="s">
        <v>87</v>
      </c>
      <c r="B59" s="91">
        <v>23.657004000000004</v>
      </c>
    </row>
    <row r="60" spans="1:2" x14ac:dyDescent="0.25">
      <c r="A60" s="90" t="s">
        <v>90</v>
      </c>
      <c r="B60" s="91">
        <v>26.276172300000002</v>
      </c>
    </row>
    <row r="61" spans="1:2" x14ac:dyDescent="0.25">
      <c r="A61" s="90" t="s">
        <v>88</v>
      </c>
      <c r="B61" s="91">
        <v>26.191683000000001</v>
      </c>
    </row>
    <row r="62" spans="1:2" x14ac:dyDescent="0.25">
      <c r="A62" s="90" t="s">
        <v>89</v>
      </c>
      <c r="B62" s="91">
        <v>23.657004000000004</v>
      </c>
    </row>
    <row r="63" spans="1:2" x14ac:dyDescent="0.25">
      <c r="A63" s="90" t="s">
        <v>91</v>
      </c>
      <c r="B63" s="91">
        <v>18.042423000000003</v>
      </c>
    </row>
    <row r="64" spans="1:2" x14ac:dyDescent="0.25">
      <c r="A64" s="90" t="s">
        <v>94</v>
      </c>
      <c r="B64" s="91">
        <v>15.919784999999999</v>
      </c>
    </row>
    <row r="65" spans="1:2" x14ac:dyDescent="0.25">
      <c r="A65" s="90" t="s">
        <v>92</v>
      </c>
      <c r="B65" s="91">
        <v>20.165061000000001</v>
      </c>
    </row>
    <row r="66" spans="1:2" x14ac:dyDescent="0.25">
      <c r="A66" s="90" t="s">
        <v>95</v>
      </c>
      <c r="B66" s="91">
        <v>24.9343185</v>
      </c>
    </row>
    <row r="67" spans="1:2" x14ac:dyDescent="0.25">
      <c r="A67" s="90" t="s">
        <v>96</v>
      </c>
      <c r="B67" s="91">
        <v>22.912617000000001</v>
      </c>
    </row>
    <row r="68" spans="1:2" x14ac:dyDescent="0.25">
      <c r="A68" s="90" t="s">
        <v>97</v>
      </c>
      <c r="B68" s="91">
        <v>20.890915500000002</v>
      </c>
    </row>
    <row r="69" spans="1:2" x14ac:dyDescent="0.25">
      <c r="A69" s="90" t="s">
        <v>98</v>
      </c>
      <c r="B69" s="91">
        <v>22.912617000000001</v>
      </c>
    </row>
    <row r="70" spans="1:2" x14ac:dyDescent="0.25">
      <c r="A70" s="90" t="s">
        <v>99</v>
      </c>
      <c r="B70" s="91">
        <v>36.157222499999996</v>
      </c>
    </row>
    <row r="71" spans="1:2" x14ac:dyDescent="0.25">
      <c r="A71" s="90" t="s">
        <v>100</v>
      </c>
      <c r="B71" s="91">
        <v>36.157222499999996</v>
      </c>
    </row>
    <row r="72" spans="1:2" x14ac:dyDescent="0.25">
      <c r="A72" s="90" t="s">
        <v>225</v>
      </c>
      <c r="B72" s="91">
        <v>36.157222499999996</v>
      </c>
    </row>
    <row r="73" spans="1:2" x14ac:dyDescent="0.25">
      <c r="A73" s="90" t="s">
        <v>226</v>
      </c>
      <c r="B73" s="91">
        <v>39.154499999999999</v>
      </c>
    </row>
    <row r="74" spans="1:2" x14ac:dyDescent="0.25">
      <c r="A74" s="90" t="s">
        <v>101</v>
      </c>
      <c r="B74" s="91">
        <v>52.92</v>
      </c>
    </row>
    <row r="75" spans="1:2" x14ac:dyDescent="0.25">
      <c r="A75" s="90" t="s">
        <v>102</v>
      </c>
      <c r="B75" s="91">
        <v>12.589646999999999</v>
      </c>
    </row>
    <row r="76" spans="1:2" x14ac:dyDescent="0.25">
      <c r="A76" s="90" t="s">
        <v>105</v>
      </c>
      <c r="B76" s="91">
        <v>17.351628000000002</v>
      </c>
    </row>
    <row r="77" spans="1:2" x14ac:dyDescent="0.25">
      <c r="A77" s="90" t="s">
        <v>107</v>
      </c>
      <c r="B77" s="91">
        <v>14.083650000000004</v>
      </c>
    </row>
    <row r="78" spans="1:2" x14ac:dyDescent="0.25">
      <c r="A78" s="90" t="s">
        <v>108</v>
      </c>
      <c r="B78" s="91">
        <v>27.881857499999999</v>
      </c>
    </row>
    <row r="79" spans="1:2" x14ac:dyDescent="0.25">
      <c r="A79" s="90" t="s">
        <v>109</v>
      </c>
      <c r="B79" s="91">
        <v>19.318769032500001</v>
      </c>
    </row>
    <row r="80" spans="1:2" x14ac:dyDescent="0.25">
      <c r="A80" s="90" t="s">
        <v>227</v>
      </c>
      <c r="B80" s="91">
        <v>7.5264000000000006</v>
      </c>
    </row>
    <row r="81" spans="1:2" x14ac:dyDescent="0.25">
      <c r="A81" s="90" t="s">
        <v>110</v>
      </c>
      <c r="B81" s="91">
        <v>19.318769032500001</v>
      </c>
    </row>
    <row r="82" spans="1:2" x14ac:dyDescent="0.25">
      <c r="A82" s="90" t="s">
        <v>111</v>
      </c>
      <c r="B82" s="91">
        <v>22.285494000000003</v>
      </c>
    </row>
    <row r="83" spans="1:2" x14ac:dyDescent="0.25">
      <c r="A83" s="90" t="s">
        <v>112</v>
      </c>
      <c r="B83" s="91">
        <v>32.403717675000003</v>
      </c>
    </row>
    <row r="84" spans="1:2" x14ac:dyDescent="0.25">
      <c r="A84" s="90" t="s">
        <v>113</v>
      </c>
      <c r="B84" s="91">
        <v>10.092600000000001</v>
      </c>
    </row>
    <row r="85" spans="1:2" x14ac:dyDescent="0.25">
      <c r="A85" s="90" t="s">
        <v>33</v>
      </c>
      <c r="B85" s="91">
        <v>19.956825000000002</v>
      </c>
    </row>
    <row r="86" spans="1:2" x14ac:dyDescent="0.25">
      <c r="A86" s="90" t="s">
        <v>31</v>
      </c>
      <c r="B86" s="91">
        <v>16.416540000000001</v>
      </c>
    </row>
    <row r="87" spans="1:2" x14ac:dyDescent="0.25">
      <c r="A87" s="90" t="s">
        <v>35</v>
      </c>
      <c r="B87" s="91">
        <v>21.952507500000003</v>
      </c>
    </row>
    <row r="88" spans="1:2" x14ac:dyDescent="0.25">
      <c r="A88" s="90" t="s">
        <v>34</v>
      </c>
      <c r="B88" s="91">
        <v>21.553371000000002</v>
      </c>
    </row>
    <row r="89" spans="1:2" x14ac:dyDescent="0.25">
      <c r="A89" s="90" t="s">
        <v>36</v>
      </c>
      <c r="B89" s="91">
        <v>16.416540000000001</v>
      </c>
    </row>
    <row r="90" spans="1:2" x14ac:dyDescent="0.25">
      <c r="A90" s="90" t="s">
        <v>38</v>
      </c>
      <c r="B90" s="91">
        <v>23.91466518</v>
      </c>
    </row>
    <row r="91" spans="1:2" x14ac:dyDescent="0.25">
      <c r="A91" s="90" t="s">
        <v>39</v>
      </c>
      <c r="B91" s="91">
        <v>32.882664622500002</v>
      </c>
    </row>
    <row r="92" spans="1:2" x14ac:dyDescent="0.25">
      <c r="A92" s="90" t="s">
        <v>40</v>
      </c>
      <c r="B92" s="91">
        <v>33.926475240000002</v>
      </c>
    </row>
    <row r="93" spans="1:2" x14ac:dyDescent="0.25">
      <c r="A93" s="90" t="s">
        <v>43</v>
      </c>
      <c r="B93" s="91">
        <v>20.684895000000004</v>
      </c>
    </row>
    <row r="94" spans="1:2" x14ac:dyDescent="0.25">
      <c r="A94" s="90" t="s">
        <v>41</v>
      </c>
      <c r="B94" s="91">
        <v>14.272860000000001</v>
      </c>
    </row>
    <row r="95" spans="1:2" x14ac:dyDescent="0.25">
      <c r="A95" s="90" t="s">
        <v>42</v>
      </c>
      <c r="B95" s="91">
        <v>20.684895000000004</v>
      </c>
    </row>
    <row r="96" spans="1:2" x14ac:dyDescent="0.25">
      <c r="A96" s="90" t="s">
        <v>45</v>
      </c>
      <c r="B96" s="91">
        <v>38.139569999999999</v>
      </c>
    </row>
    <row r="97" spans="1:2" x14ac:dyDescent="0.25">
      <c r="A97" s="90" t="s">
        <v>228</v>
      </c>
      <c r="B97" s="91">
        <v>31.782975</v>
      </c>
    </row>
    <row r="98" spans="1:2" x14ac:dyDescent="0.25">
      <c r="A98" s="90" t="s">
        <v>44</v>
      </c>
      <c r="B98" s="91">
        <v>30.824850000000001</v>
      </c>
    </row>
    <row r="99" spans="1:2" x14ac:dyDescent="0.25">
      <c r="A99" s="90" t="s">
        <v>46</v>
      </c>
      <c r="B99" s="91">
        <v>41.777295000000002</v>
      </c>
    </row>
    <row r="100" spans="1:2" x14ac:dyDescent="0.25">
      <c r="A100" s="90" t="s">
        <v>48</v>
      </c>
      <c r="B100" s="91">
        <v>33.033209999999997</v>
      </c>
    </row>
    <row r="101" spans="1:2" x14ac:dyDescent="0.25">
      <c r="A101" s="90" t="s">
        <v>47</v>
      </c>
      <c r="B101" s="91">
        <v>27.203820000000004</v>
      </c>
    </row>
    <row r="102" spans="1:2" x14ac:dyDescent="0.25">
      <c r="A102" s="90" t="s">
        <v>49</v>
      </c>
      <c r="B102" s="91">
        <v>60.748380000000012</v>
      </c>
    </row>
    <row r="103" spans="1:2" x14ac:dyDescent="0.25">
      <c r="A103" s="90" t="s">
        <v>50</v>
      </c>
      <c r="B103" s="91">
        <v>49.703220000000002</v>
      </c>
    </row>
    <row r="104" spans="1:2" x14ac:dyDescent="0.25">
      <c r="A104" s="90" t="s">
        <v>229</v>
      </c>
      <c r="B104" s="91">
        <v>20.545980000000004</v>
      </c>
    </row>
    <row r="105" spans="1:2" x14ac:dyDescent="0.25">
      <c r="A105" s="90" t="s">
        <v>230</v>
      </c>
      <c r="B105" s="91">
        <v>37.667629999999996</v>
      </c>
    </row>
    <row r="106" spans="1:2" x14ac:dyDescent="0.25">
      <c r="A106" s="90" t="s">
        <v>231</v>
      </c>
      <c r="B106" s="91">
        <v>12.559365</v>
      </c>
    </row>
    <row r="107" spans="1:2" x14ac:dyDescent="0.25">
      <c r="A107" s="90" t="s">
        <v>232</v>
      </c>
      <c r="B107" s="91">
        <v>20.932275000000001</v>
      </c>
    </row>
    <row r="108" spans="1:2" x14ac:dyDescent="0.25">
      <c r="A108" s="90" t="s">
        <v>51</v>
      </c>
      <c r="B108" s="91">
        <v>21.820831200000004</v>
      </c>
    </row>
    <row r="109" spans="1:2" x14ac:dyDescent="0.25">
      <c r="A109" s="90" t="s">
        <v>17</v>
      </c>
      <c r="B109" s="91">
        <v>5.3212320000000002</v>
      </c>
    </row>
    <row r="110" spans="1:2" x14ac:dyDescent="0.25">
      <c r="A110" s="90" t="s">
        <v>18</v>
      </c>
      <c r="B110" s="91">
        <v>4.8115620000000012</v>
      </c>
    </row>
    <row r="111" spans="1:2" x14ac:dyDescent="0.25">
      <c r="A111" s="90" t="s">
        <v>23</v>
      </c>
      <c r="B111" s="91">
        <v>4.3912102500000003</v>
      </c>
    </row>
    <row r="112" spans="1:2" x14ac:dyDescent="0.25">
      <c r="A112" s="90" t="s">
        <v>24</v>
      </c>
      <c r="B112" s="91">
        <v>4.3912102500000003</v>
      </c>
    </row>
    <row r="113" spans="1:2" x14ac:dyDescent="0.25">
      <c r="A113" s="90" t="s">
        <v>27</v>
      </c>
      <c r="B113" s="91">
        <v>4.9181554800000002</v>
      </c>
    </row>
    <row r="114" spans="1:2" x14ac:dyDescent="0.25">
      <c r="A114" s="90" t="s">
        <v>28</v>
      </c>
      <c r="B114" s="91">
        <v>6.3233427599999992</v>
      </c>
    </row>
    <row r="115" spans="1:2" x14ac:dyDescent="0.25">
      <c r="A115" s="90" t="s">
        <v>20</v>
      </c>
      <c r="B115" s="91">
        <v>4.3912102500000003</v>
      </c>
    </row>
    <row r="116" spans="1:2" x14ac:dyDescent="0.25">
      <c r="A116" s="90" t="s">
        <v>30</v>
      </c>
      <c r="B116" s="91">
        <v>32.917500000000004</v>
      </c>
    </row>
    <row r="117" spans="1:2" x14ac:dyDescent="0.25">
      <c r="A117" s="90" t="s">
        <v>32</v>
      </c>
      <c r="B117" s="91">
        <v>32.917500000000004</v>
      </c>
    </row>
    <row r="118" spans="1:2" x14ac:dyDescent="0.25">
      <c r="A118" s="90" t="s">
        <v>37</v>
      </c>
      <c r="B118" s="91">
        <v>25.0488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 1</vt:lpstr>
      <vt:lpstr>Сырье</vt:lpstr>
      <vt:lpstr>Лента</vt:lpstr>
      <vt:lpstr>Вес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Аль-Зейди Иван</dc:creator>
  <cp:lastModifiedBy>Музыкин М.А.</cp:lastModifiedBy>
  <dcterms:created xsi:type="dcterms:W3CDTF">2014-12-17T12:42:03Z</dcterms:created>
  <dcterms:modified xsi:type="dcterms:W3CDTF">2015-09-16T10:34:50Z</dcterms:modified>
</cp:coreProperties>
</file>