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75" windowHeight="10425"/>
  </bookViews>
  <sheets>
    <sheet name="2015" sheetId="1" r:id="rId1"/>
    <sheet name="buff2015" sheetId="2" r:id="rId2"/>
  </sheets>
  <calcPr calcId="144525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C4" i="2"/>
  <c r="D4" i="2"/>
  <c r="E4" i="2" s="1"/>
  <c r="F4" i="2" s="1"/>
  <c r="G4" i="2" s="1"/>
  <c r="H4" i="2" s="1"/>
  <c r="I4" i="2" s="1"/>
  <c r="J4" i="2" s="1"/>
  <c r="K4" i="2" s="1"/>
  <c r="L4" i="2" s="1"/>
  <c r="M4" i="2" s="1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C6" i="2"/>
  <c r="D6" i="2"/>
  <c r="E6" i="2" s="1"/>
  <c r="F6" i="2" s="1"/>
  <c r="G6" i="2" s="1"/>
  <c r="H6" i="2" s="1"/>
  <c r="I6" i="2" s="1"/>
  <c r="J6" i="2" s="1"/>
  <c r="K6" i="2" s="1"/>
  <c r="L6" i="2" s="1"/>
  <c r="M6" i="2" s="1"/>
  <c r="C7" i="2"/>
  <c r="D7" i="2" s="1"/>
  <c r="E7" i="2" s="1"/>
  <c r="F7" i="2" s="1"/>
  <c r="G7" i="2" s="1"/>
  <c r="H7" i="2" s="1"/>
  <c r="I7" i="2" s="1"/>
  <c r="J7" i="2" s="1"/>
  <c r="K7" i="2" s="1"/>
  <c r="L7" i="2" s="1"/>
  <c r="M7" i="2" s="1"/>
  <c r="N7" i="1" s="1"/>
  <c r="C8" i="2"/>
  <c r="D8" i="2"/>
  <c r="E8" i="2" s="1"/>
  <c r="F8" i="2" s="1"/>
  <c r="G8" i="2" s="1"/>
  <c r="H8" i="2" s="1"/>
  <c r="I8" i="2" s="1"/>
  <c r="J8" i="2" s="1"/>
  <c r="K8" i="2" s="1"/>
  <c r="L8" i="2" s="1"/>
  <c r="M8" i="2" s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C10" i="2"/>
  <c r="D10" i="2"/>
  <c r="E10" i="2" s="1"/>
  <c r="F10" i="2" s="1"/>
  <c r="G10" i="2" s="1"/>
  <c r="H10" i="2" s="1"/>
  <c r="I10" i="2" s="1"/>
  <c r="J10" i="2" s="1"/>
  <c r="K10" i="2" s="1"/>
  <c r="L10" i="2" s="1"/>
  <c r="M10" i="2" s="1"/>
  <c r="C11" i="2"/>
  <c r="D11" i="2" s="1"/>
  <c r="E11" i="2" s="1"/>
  <c r="F11" i="2" s="1"/>
  <c r="G11" i="2" s="1"/>
  <c r="H11" i="2" s="1"/>
  <c r="I11" i="2" s="1"/>
  <c r="J11" i="2" s="1"/>
  <c r="K11" i="2" s="1"/>
  <c r="L11" i="2" s="1"/>
  <c r="M11" i="2" s="1"/>
  <c r="C12" i="2"/>
  <c r="D12" i="2"/>
  <c r="E12" i="2" s="1"/>
  <c r="F12" i="2" s="1"/>
  <c r="G12" i="2" s="1"/>
  <c r="H12" i="2" s="1"/>
  <c r="I12" i="2" s="1"/>
  <c r="J12" i="2" s="1"/>
  <c r="K12" i="2" s="1"/>
  <c r="L12" i="2" s="1"/>
  <c r="M12" i="2" s="1"/>
  <c r="C13" i="2"/>
  <c r="D13" i="2" s="1"/>
  <c r="E13" i="2" s="1"/>
  <c r="F13" i="2" s="1"/>
  <c r="G13" i="2" s="1"/>
  <c r="H13" i="2" s="1"/>
  <c r="I13" i="2" s="1"/>
  <c r="J13" i="2" s="1"/>
  <c r="K13" i="2" s="1"/>
  <c r="L13" i="2" s="1"/>
  <c r="M13" i="2" s="1"/>
  <c r="C14" i="2"/>
  <c r="D14" i="2"/>
  <c r="E14" i="2" s="1"/>
  <c r="F14" i="2" s="1"/>
  <c r="G14" i="2" s="1"/>
  <c r="H14" i="2" s="1"/>
  <c r="I14" i="2" s="1"/>
  <c r="J14" i="2" s="1"/>
  <c r="K14" i="2" s="1"/>
  <c r="L14" i="2" s="1"/>
  <c r="M14" i="2" s="1"/>
  <c r="C15" i="2"/>
  <c r="D15" i="2" s="1"/>
  <c r="E15" i="2" s="1"/>
  <c r="F15" i="2" s="1"/>
  <c r="G15" i="2" s="1"/>
  <c r="H15" i="2" s="1"/>
  <c r="I15" i="2" s="1"/>
  <c r="J15" i="2" s="1"/>
  <c r="K15" i="2" s="1"/>
  <c r="L15" i="2" s="1"/>
  <c r="M15" i="2" s="1"/>
  <c r="D2" i="2"/>
  <c r="E2" i="2"/>
  <c r="F2" i="2" s="1"/>
  <c r="G2" i="2" s="1"/>
  <c r="H2" i="2" s="1"/>
  <c r="I2" i="2" s="1"/>
  <c r="J2" i="2" s="1"/>
  <c r="K2" i="2" s="1"/>
  <c r="L2" i="2" s="1"/>
  <c r="M2" i="2" s="1"/>
  <c r="N2" i="1" s="1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2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" i="2"/>
  <c r="C1" i="2"/>
  <c r="D1" i="2"/>
  <c r="E1" i="2"/>
  <c r="F1" i="2"/>
  <c r="G1" i="2"/>
  <c r="H1" i="2"/>
  <c r="I1" i="2"/>
  <c r="J1" i="2"/>
  <c r="K1" i="2"/>
  <c r="L1" i="2"/>
  <c r="M1" i="2"/>
  <c r="B1" i="2"/>
  <c r="N5" i="1" l="1"/>
  <c r="N3" i="1"/>
  <c r="N9" i="1"/>
  <c r="N12" i="1"/>
  <c r="N8" i="1"/>
  <c r="N6" i="1"/>
  <c r="N4" i="1" l="1"/>
  <c r="N10" i="1"/>
  <c r="N11" i="1" l="1"/>
  <c r="N13" i="1"/>
  <c r="N14" i="1" l="1"/>
  <c r="N15" i="1"/>
</calcChain>
</file>

<file path=xl/sharedStrings.xml><?xml version="1.0" encoding="utf-8"?>
<sst xmlns="http://schemas.openxmlformats.org/spreadsheetml/2006/main" count="114" uniqueCount="29">
  <si>
    <t>Долг за янв</t>
  </si>
  <si>
    <t>Долг за фев</t>
  </si>
  <si>
    <t>Долг за март</t>
  </si>
  <si>
    <t>Долг за апр</t>
  </si>
  <si>
    <t>Долг за  май</t>
  </si>
  <si>
    <t>Долг за июнь</t>
  </si>
  <si>
    <t>Долг за июль</t>
  </si>
  <si>
    <t>Долг за авг</t>
  </si>
  <si>
    <t>Долг за сен</t>
  </si>
  <si>
    <t>Долг за окт</t>
  </si>
  <si>
    <t>Долг за нояб</t>
  </si>
  <si>
    <t>Долг зя дек</t>
  </si>
  <si>
    <t>Литова З.А.</t>
  </si>
  <si>
    <t>Яковлева А.А.</t>
  </si>
  <si>
    <t>Немченко В.В.</t>
  </si>
  <si>
    <t>Зорина А.А.</t>
  </si>
  <si>
    <t>Черных В.Н.</t>
  </si>
  <si>
    <t>Бугорский Ю.А.</t>
  </si>
  <si>
    <t>Каменева В.Я.</t>
  </si>
  <si>
    <t>Латышева Л.В.</t>
  </si>
  <si>
    <t>Назаренко Н.Н.</t>
  </si>
  <si>
    <t>Ильин В.Г.</t>
  </si>
  <si>
    <t>Замотина А.В.</t>
  </si>
  <si>
    <t>Федосов В.Е.</t>
  </si>
  <si>
    <t>Кошелева Н.И.</t>
  </si>
  <si>
    <t>Логвинова А.С.</t>
  </si>
  <si>
    <t xml:space="preserve"> </t>
  </si>
  <si>
    <t>ФИО</t>
  </si>
  <si>
    <t>Какую офрмулу можно поставить, чтобы в ячейках N  было это автоматически.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</si>
</sst>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1">
    <xf numFmtId="0" fontId="0" fillId="0" borderId="0"/>
    <xf numFmtId="0" fontId="1" fillId="0" borderId="0"/>
    <xf numFmtId="0" fontId="1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8" fillId="20" borderId="3" applyNumberFormat="0" applyAlignment="0" applyProtection="0"/>
    <xf numFmtId="0" fontId="8" fillId="20" borderId="3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4" fillId="21" borderId="8" applyNumberFormat="0" applyAlignment="0" applyProtection="0"/>
    <xf numFmtId="0" fontId="14" fillId="21" borderId="8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</cellStyleXfs>
  <cellXfs count="11">
    <xf numFmtId="0" fontId="0" fillId="0" borderId="0" xfId="0"/>
    <xf numFmtId="0" fontId="3" fillId="0" borderId="1" xfId="0" applyFont="1" applyFill="1" applyBorder="1"/>
    <xf numFmtId="0" fontId="4" fillId="0" borderId="1" xfId="2" applyFont="1" applyFill="1" applyBorder="1" applyAlignment="1">
      <alignment horizontal="center" vertical="top" wrapText="1"/>
    </xf>
    <xf numFmtId="0" fontId="3" fillId="0" borderId="0" xfId="0" applyFont="1" applyFill="1"/>
    <xf numFmtId="0" fontId="0" fillId="0" borderId="0" xfId="0" applyFill="1"/>
    <xf numFmtId="0" fontId="0" fillId="0" borderId="0" xfId="0" applyNumberFormat="1" applyFill="1"/>
    <xf numFmtId="0" fontId="3" fillId="24" borderId="0" xfId="0" applyFont="1" applyFill="1"/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3" fillId="24" borderId="0" xfId="0" applyFont="1" applyFill="1"/>
    <xf numFmtId="0" fontId="0" fillId="0" borderId="0" xfId="0" applyAlignment="1">
      <alignment horizontal="center" vertical="center" wrapText="1"/>
    </xf>
  </cellXfs>
  <cellStyles count="111">
    <cellStyle name="20% - Акцент1 2" xfId="3"/>
    <cellStyle name="20% - Акцент1 3" xfId="4"/>
    <cellStyle name="20% - Акцент2 2" xfId="5"/>
    <cellStyle name="20% - Акцент2 3" xfId="6"/>
    <cellStyle name="20% - Акцент3 2" xfId="7"/>
    <cellStyle name="20% - Акцент3 3" xfId="8"/>
    <cellStyle name="20% - Акцент4 2" xfId="9"/>
    <cellStyle name="20% - Акцент4 3" xfId="10"/>
    <cellStyle name="20% - Акцент5 2" xfId="11"/>
    <cellStyle name="20% - Акцент5 3" xfId="12"/>
    <cellStyle name="20% - Акцент6 2" xfId="13"/>
    <cellStyle name="20% - Акцент6 3" xfId="14"/>
    <cellStyle name="40% - Акцент1 2" xfId="15"/>
    <cellStyle name="40% - Акцент1 3" xfId="16"/>
    <cellStyle name="40% - Акцент2 2" xfId="17"/>
    <cellStyle name="40% - Акцент2 3" xfId="18"/>
    <cellStyle name="40% - Акцент3 2" xfId="19"/>
    <cellStyle name="40% - Акцент3 3" xfId="20"/>
    <cellStyle name="40% - Акцент4 2" xfId="21"/>
    <cellStyle name="40% - Акцент4 3" xfId="22"/>
    <cellStyle name="40% - Акцент5 2" xfId="23"/>
    <cellStyle name="40% - Акцент5 3" xfId="24"/>
    <cellStyle name="40% - Акцент6 2" xfId="25"/>
    <cellStyle name="40% - Акцент6 3" xfId="26"/>
    <cellStyle name="60% - Акцент1 2" xfId="27"/>
    <cellStyle name="60% - Акцент1 3" xfId="28"/>
    <cellStyle name="60% - Акцент2 2" xfId="29"/>
    <cellStyle name="60% - Акцент2 3" xfId="30"/>
    <cellStyle name="60% - Акцент3 2" xfId="31"/>
    <cellStyle name="60% - Акцент3 3" xfId="32"/>
    <cellStyle name="60% - Акцент4 2" xfId="33"/>
    <cellStyle name="60% - Акцент4 3" xfId="34"/>
    <cellStyle name="60% - Акцент5 2" xfId="35"/>
    <cellStyle name="60% - Акцент5 3" xfId="36"/>
    <cellStyle name="60% - Акцент6 2" xfId="37"/>
    <cellStyle name="60% - Акцент6 3" xfId="38"/>
    <cellStyle name="Акцент1 2" xfId="39"/>
    <cellStyle name="Акцент1 3" xfId="40"/>
    <cellStyle name="Акцент2 2" xfId="41"/>
    <cellStyle name="Акцент2 3" xfId="42"/>
    <cellStyle name="Акцент3 2" xfId="43"/>
    <cellStyle name="Акцент3 3" xfId="44"/>
    <cellStyle name="Акцент4 2" xfId="45"/>
    <cellStyle name="Акцент4 3" xfId="46"/>
    <cellStyle name="Акцент5 2" xfId="47"/>
    <cellStyle name="Акцент5 3" xfId="48"/>
    <cellStyle name="Акцент6 2" xfId="49"/>
    <cellStyle name="Акцент6 3" xfId="50"/>
    <cellStyle name="Ввод  2" xfId="51"/>
    <cellStyle name="Ввод  3" xfId="52"/>
    <cellStyle name="Вывод 2" xfId="53"/>
    <cellStyle name="Вывод 3" xfId="54"/>
    <cellStyle name="Вычисление 2" xfId="55"/>
    <cellStyle name="Вычисление 3" xfId="56"/>
    <cellStyle name="Заголовок 1 2" xfId="57"/>
    <cellStyle name="Заголовок 1 3" xfId="58"/>
    <cellStyle name="Заголовок 2 2" xfId="59"/>
    <cellStyle name="Заголовок 2 3" xfId="60"/>
    <cellStyle name="Заголовок 3 2" xfId="61"/>
    <cellStyle name="Заголовок 3 3" xfId="62"/>
    <cellStyle name="Заголовок 4 2" xfId="63"/>
    <cellStyle name="Заголовок 4 3" xfId="64"/>
    <cellStyle name="Итог 2" xfId="65"/>
    <cellStyle name="Итог 3" xfId="66"/>
    <cellStyle name="Контрольная ячейка 2" xfId="67"/>
    <cellStyle name="Контрольная ячейка 3" xfId="68"/>
    <cellStyle name="Название 2" xfId="69"/>
    <cellStyle name="Название 3" xfId="70"/>
    <cellStyle name="Нейтральный 2" xfId="71"/>
    <cellStyle name="Нейтральный 3" xfId="72"/>
    <cellStyle name="Обычный" xfId="0" builtinId="0"/>
    <cellStyle name="Обычный 10" xfId="73"/>
    <cellStyle name="Обычный 11" xfId="74"/>
    <cellStyle name="Обычный 2" xfId="1"/>
    <cellStyle name="Обычный 2 2" xfId="2"/>
    <cellStyle name="Обычный 2 2 2" xfId="75"/>
    <cellStyle name="Обычный 2 2 3" xfId="76"/>
    <cellStyle name="Обычный 2 2_Павлуновского-1 (Автосохраненный)переделан" xfId="77"/>
    <cellStyle name="Обычный 2 3" xfId="78"/>
    <cellStyle name="Обычный 2 3 2" xfId="79"/>
    <cellStyle name="Обычный 2 3_черн.10" xfId="80"/>
    <cellStyle name="Обычный 2 4" xfId="81"/>
    <cellStyle name="Обычный 2 4 2" xfId="82"/>
    <cellStyle name="Обычный 2 4_черн.10" xfId="83"/>
    <cellStyle name="Обычный 2 5" xfId="84"/>
    <cellStyle name="Обычный 2_др. 24" xfId="85"/>
    <cellStyle name="Обычный 3" xfId="86"/>
    <cellStyle name="Обычный 4" xfId="87"/>
    <cellStyle name="Обычный 4 2" xfId="88"/>
    <cellStyle name="Обычный 5" xfId="89"/>
    <cellStyle name="Обычный 6" xfId="90"/>
    <cellStyle name="Обычный 7" xfId="91"/>
    <cellStyle name="Обычный 8" xfId="92"/>
    <cellStyle name="Обычный 9" xfId="93"/>
    <cellStyle name="Плохой 2" xfId="94"/>
    <cellStyle name="Плохой 3" xfId="95"/>
    <cellStyle name="Пояснение 2" xfId="96"/>
    <cellStyle name="Пояснение 3" xfId="97"/>
    <cellStyle name="Примечание 2" xfId="98"/>
    <cellStyle name="Примечание 3" xfId="99"/>
    <cellStyle name="Примечание 3 2" xfId="100"/>
    <cellStyle name="Примечание 3 3" xfId="101"/>
    <cellStyle name="Примечание 3_черн.10" xfId="102"/>
    <cellStyle name="Примечание 4" xfId="103"/>
    <cellStyle name="Примечание 5" xfId="104"/>
    <cellStyle name="Связанная ячейка 2" xfId="105"/>
    <cellStyle name="Связанная ячейка 3" xfId="106"/>
    <cellStyle name="Текст предупреждения 2" xfId="107"/>
    <cellStyle name="Текст предупреждения 3" xfId="108"/>
    <cellStyle name="Хороший 2" xfId="109"/>
    <cellStyle name="Хороший 3" xfId="1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5"/>
  <sheetViews>
    <sheetView tabSelected="1" zoomScale="80" zoomScaleNormal="80" workbookViewId="0">
      <pane xSplit="1" ySplit="1" topLeftCell="B2" activePane="bottomRight" state="frozen"/>
      <selection pane="topRight" activeCell="C1" sqref="C1"/>
      <selection pane="bottomLeft" activeCell="A3" sqref="A3"/>
      <selection pane="bottomRight" activeCell="N4" sqref="N4"/>
    </sheetView>
  </sheetViews>
  <sheetFormatPr defaultRowHeight="15" x14ac:dyDescent="0.25"/>
  <cols>
    <col min="1" max="1" width="14.42578125" style="4" customWidth="1"/>
    <col min="2" max="4" width="8.7109375" style="5" customWidth="1"/>
    <col min="5" max="13" width="8.7109375" style="4" customWidth="1"/>
    <col min="14" max="14" width="123" style="4" customWidth="1"/>
    <col min="15" max="16384" width="9.140625" style="4"/>
  </cols>
  <sheetData>
    <row r="1" spans="1:22" ht="22.5" x14ac:dyDescent="0.3">
      <c r="A1" s="7" t="s">
        <v>27</v>
      </c>
      <c r="B1" s="8" t="s">
        <v>0</v>
      </c>
      <c r="C1" s="8" t="s">
        <v>1</v>
      </c>
      <c r="D1" s="8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9" t="s">
        <v>28</v>
      </c>
      <c r="O1" s="9"/>
      <c r="P1" s="9"/>
      <c r="Q1" s="9"/>
      <c r="R1" s="9"/>
      <c r="S1" s="9"/>
      <c r="T1" s="9"/>
      <c r="U1" s="9"/>
      <c r="V1" s="9"/>
    </row>
    <row r="2" spans="1:22" s="3" customFormat="1" ht="12" x14ac:dyDescent="0.2">
      <c r="A2" s="1" t="s">
        <v>13</v>
      </c>
      <c r="B2" s="2"/>
      <c r="C2" s="2" t="s">
        <v>26</v>
      </c>
      <c r="D2" s="2" t="s">
        <v>26</v>
      </c>
      <c r="E2" s="2" t="s">
        <v>26</v>
      </c>
      <c r="F2" s="2" t="s">
        <v>26</v>
      </c>
      <c r="G2" s="2" t="s">
        <v>26</v>
      </c>
      <c r="H2" s="2">
        <v>967.68000000000006</v>
      </c>
      <c r="I2" s="2">
        <v>752.32</v>
      </c>
      <c r="J2" s="2">
        <v>0</v>
      </c>
      <c r="K2" s="2">
        <v>0</v>
      </c>
      <c r="L2" s="2">
        <v>0</v>
      </c>
      <c r="M2" s="2">
        <v>0</v>
      </c>
      <c r="N2" s="6" t="str">
        <f>buff2015!M2</f>
        <v xml:space="preserve">Долг за июль 967,68; Долг за авг 752,32; </v>
      </c>
    </row>
    <row r="3" spans="1:22" s="3" customFormat="1" ht="12" x14ac:dyDescent="0.2">
      <c r="A3" s="1" t="s">
        <v>14</v>
      </c>
      <c r="B3" s="2">
        <v>2994.2099999999991</v>
      </c>
      <c r="C3" s="2">
        <v>3213.2969989999997</v>
      </c>
      <c r="D3" s="2">
        <v>2759.7694549999987</v>
      </c>
      <c r="E3" s="2">
        <v>2994.2099999999991</v>
      </c>
      <c r="F3" s="2">
        <v>1000.75</v>
      </c>
      <c r="G3" s="2">
        <v>938.70999999999992</v>
      </c>
      <c r="H3" s="2">
        <v>922.45999999999992</v>
      </c>
      <c r="I3" s="2">
        <v>649.79999999999995</v>
      </c>
      <c r="J3" s="2">
        <v>0</v>
      </c>
      <c r="K3" s="2">
        <v>0</v>
      </c>
      <c r="L3" s="2">
        <v>0</v>
      </c>
      <c r="M3" s="2">
        <v>0</v>
      </c>
      <c r="N3" s="6" t="str">
        <f>buff2015!M3</f>
        <v xml:space="preserve">Долг за янв 2994,21; Долг за фев 3213,296999; Долг за март 2759,769455; Долг за апр 2994,21; Долг за май 1000,75; Долг за июнь 938,71; Долг за июль 922,46; Долг за авг 649,8; </v>
      </c>
    </row>
    <row r="4" spans="1:22" s="3" customFormat="1" ht="12" x14ac:dyDescent="0.2">
      <c r="A4" s="1" t="s">
        <v>15</v>
      </c>
      <c r="B4" s="2" t="s">
        <v>26</v>
      </c>
      <c r="C4" s="2" t="s">
        <v>26</v>
      </c>
      <c r="D4" s="2" t="s">
        <v>26</v>
      </c>
      <c r="E4" s="2" t="s">
        <v>26</v>
      </c>
      <c r="F4" s="2">
        <v>921.87000000000012</v>
      </c>
      <c r="G4" s="2" t="s">
        <v>26</v>
      </c>
      <c r="H4" s="2" t="s">
        <v>26</v>
      </c>
      <c r="I4" s="2" t="s">
        <v>26</v>
      </c>
      <c r="J4" s="2">
        <v>0</v>
      </c>
      <c r="K4" s="2">
        <v>0</v>
      </c>
      <c r="L4" s="2">
        <v>0</v>
      </c>
      <c r="M4" s="2">
        <v>0</v>
      </c>
      <c r="N4" s="6" t="str">
        <f>buff2015!M4</f>
        <v xml:space="preserve">Долг за май 921,87; </v>
      </c>
    </row>
    <row r="5" spans="1:22" s="3" customFormat="1" ht="12" x14ac:dyDescent="0.2">
      <c r="A5" s="1" t="s">
        <v>16</v>
      </c>
      <c r="B5" s="2" t="s">
        <v>26</v>
      </c>
      <c r="C5" s="2" t="s">
        <v>26</v>
      </c>
      <c r="D5" s="2" t="s">
        <v>26</v>
      </c>
      <c r="E5" s="2" t="s">
        <v>26</v>
      </c>
      <c r="F5" s="2" t="s">
        <v>26</v>
      </c>
      <c r="G5" s="2" t="s">
        <v>26</v>
      </c>
      <c r="H5" s="2" t="s">
        <v>26</v>
      </c>
      <c r="I5" s="2" t="s">
        <v>26</v>
      </c>
      <c r="J5" s="2">
        <v>0</v>
      </c>
      <c r="K5" s="2">
        <v>0</v>
      </c>
      <c r="L5" s="2">
        <v>0</v>
      </c>
      <c r="M5" s="2">
        <v>0</v>
      </c>
      <c r="N5" s="6" t="str">
        <f>buff2015!M5</f>
        <v/>
      </c>
    </row>
    <row r="6" spans="1:22" s="3" customFormat="1" ht="12" x14ac:dyDescent="0.2">
      <c r="A6" s="1" t="s">
        <v>17</v>
      </c>
      <c r="B6" s="2" t="s">
        <v>26</v>
      </c>
      <c r="C6" s="2" t="s">
        <v>26</v>
      </c>
      <c r="D6" s="2" t="s">
        <v>26</v>
      </c>
      <c r="E6" s="2" t="s">
        <v>26</v>
      </c>
      <c r="F6" s="2" t="s">
        <v>26</v>
      </c>
      <c r="G6" s="2" t="s">
        <v>26</v>
      </c>
      <c r="H6" s="2" t="s">
        <v>26</v>
      </c>
      <c r="I6" s="2">
        <v>659.91</v>
      </c>
      <c r="J6" s="2">
        <v>0</v>
      </c>
      <c r="K6" s="2">
        <v>0</v>
      </c>
      <c r="L6" s="2">
        <v>0</v>
      </c>
      <c r="M6" s="2">
        <v>0</v>
      </c>
      <c r="N6" s="6" t="str">
        <f>buff2015!M6</f>
        <v xml:space="preserve">Долг за авг 659,91; </v>
      </c>
    </row>
    <row r="7" spans="1:22" s="3" customFormat="1" ht="12" x14ac:dyDescent="0.2">
      <c r="A7" s="1" t="s">
        <v>18</v>
      </c>
      <c r="B7" s="2" t="s">
        <v>26</v>
      </c>
      <c r="C7" s="2" t="s">
        <v>26</v>
      </c>
      <c r="D7" s="2" t="s">
        <v>26</v>
      </c>
      <c r="E7" s="2" t="s">
        <v>26</v>
      </c>
      <c r="F7" s="2" t="s">
        <v>26</v>
      </c>
      <c r="G7" s="2" t="s">
        <v>26</v>
      </c>
      <c r="H7" s="2" t="s">
        <v>26</v>
      </c>
      <c r="I7" s="2" t="s">
        <v>26</v>
      </c>
      <c r="J7" s="2">
        <v>0</v>
      </c>
      <c r="K7" s="2">
        <v>0</v>
      </c>
      <c r="L7" s="2">
        <v>0</v>
      </c>
      <c r="M7" s="2">
        <v>0</v>
      </c>
      <c r="N7" s="6" t="str">
        <f>buff2015!M7</f>
        <v/>
      </c>
    </row>
    <row r="8" spans="1:22" s="3" customFormat="1" ht="12" x14ac:dyDescent="0.2">
      <c r="A8" s="1" t="s">
        <v>12</v>
      </c>
      <c r="B8" s="2" t="s">
        <v>26</v>
      </c>
      <c r="C8" s="2" t="s">
        <v>26</v>
      </c>
      <c r="D8" s="2" t="s">
        <v>26</v>
      </c>
      <c r="E8" s="2" t="s">
        <v>26</v>
      </c>
      <c r="F8" s="2" t="s">
        <v>26</v>
      </c>
      <c r="G8" s="2" t="s">
        <v>26</v>
      </c>
      <c r="H8" s="2" t="s">
        <v>26</v>
      </c>
      <c r="I8" s="2">
        <v>619.48</v>
      </c>
      <c r="J8" s="2">
        <v>0</v>
      </c>
      <c r="K8" s="2">
        <v>0</v>
      </c>
      <c r="L8" s="2">
        <v>0</v>
      </c>
      <c r="M8" s="2">
        <v>0</v>
      </c>
      <c r="N8" s="6" t="str">
        <f>buff2015!M8</f>
        <v xml:space="preserve">Долг за авг 619,48; </v>
      </c>
    </row>
    <row r="9" spans="1:22" s="3" customFormat="1" ht="12" x14ac:dyDescent="0.2">
      <c r="A9" s="1" t="s">
        <v>19</v>
      </c>
      <c r="B9" s="2" t="s">
        <v>26</v>
      </c>
      <c r="C9" s="2">
        <v>1836.2582043600003</v>
      </c>
      <c r="D9" s="2" t="s">
        <v>26</v>
      </c>
      <c r="E9" s="2" t="s">
        <v>26</v>
      </c>
      <c r="F9" s="2" t="s">
        <v>26</v>
      </c>
      <c r="G9" s="2" t="s">
        <v>26</v>
      </c>
      <c r="H9" s="2" t="s">
        <v>26</v>
      </c>
      <c r="I9" s="2" t="s">
        <v>26</v>
      </c>
      <c r="J9" s="2">
        <v>0</v>
      </c>
      <c r="K9" s="2">
        <v>0</v>
      </c>
      <c r="L9" s="2">
        <v>0</v>
      </c>
      <c r="M9" s="2">
        <v>0</v>
      </c>
      <c r="N9" s="6" t="str">
        <f>buff2015!M9</f>
        <v xml:space="preserve">Долг за фев 1836,25820436; </v>
      </c>
    </row>
    <row r="10" spans="1:22" s="3" customFormat="1" ht="12" x14ac:dyDescent="0.2">
      <c r="A10" s="1" t="s">
        <v>20</v>
      </c>
      <c r="B10" s="2" t="s">
        <v>26</v>
      </c>
      <c r="C10" s="2" t="s">
        <v>26</v>
      </c>
      <c r="D10" s="2" t="s">
        <v>26</v>
      </c>
      <c r="E10" s="2" t="s">
        <v>26</v>
      </c>
      <c r="F10" s="2">
        <v>755.21</v>
      </c>
      <c r="G10" s="2">
        <v>755.21</v>
      </c>
      <c r="H10" s="2">
        <v>755.21</v>
      </c>
      <c r="I10" s="2">
        <v>755.21</v>
      </c>
      <c r="J10" s="2">
        <v>0</v>
      </c>
      <c r="K10" s="2">
        <v>0</v>
      </c>
      <c r="L10" s="2">
        <v>0</v>
      </c>
      <c r="M10" s="2">
        <v>0</v>
      </c>
      <c r="N10" s="6" t="str">
        <f>buff2015!M10</f>
        <v xml:space="preserve">Долг за май 755,21; Долг за июнь 755,21; Долг за июль 755,21; Долг за авг 755,21; </v>
      </c>
    </row>
    <row r="11" spans="1:22" s="3" customFormat="1" ht="12" x14ac:dyDescent="0.2">
      <c r="A11" s="1" t="s">
        <v>21</v>
      </c>
      <c r="B11" s="2" t="s">
        <v>26</v>
      </c>
      <c r="C11" s="2" t="s">
        <v>26</v>
      </c>
      <c r="D11" s="2" t="s">
        <v>26</v>
      </c>
      <c r="E11" s="2" t="s">
        <v>26</v>
      </c>
      <c r="F11" s="2" t="s">
        <v>26</v>
      </c>
      <c r="G11" s="2" t="s">
        <v>26</v>
      </c>
      <c r="H11" s="2">
        <v>827.52</v>
      </c>
      <c r="I11" s="2">
        <v>620.91999999999996</v>
      </c>
      <c r="J11" s="2">
        <v>0</v>
      </c>
      <c r="K11" s="2">
        <v>0</v>
      </c>
      <c r="L11" s="2">
        <v>0</v>
      </c>
      <c r="M11" s="2">
        <v>0</v>
      </c>
      <c r="N11" s="6" t="str">
        <f>buff2015!M11</f>
        <v xml:space="preserve">Долг за июль 827,52; Долг за авг 620,92; </v>
      </c>
    </row>
    <row r="12" spans="1:22" s="3" customFormat="1" ht="12" x14ac:dyDescent="0.2">
      <c r="A12" s="1" t="s">
        <v>22</v>
      </c>
      <c r="B12" s="2">
        <v>1754.22</v>
      </c>
      <c r="C12" s="2" t="s">
        <v>26</v>
      </c>
      <c r="D12" s="2" t="s">
        <v>26</v>
      </c>
      <c r="E12" s="2" t="s">
        <v>26</v>
      </c>
      <c r="F12" s="2" t="s">
        <v>26</v>
      </c>
      <c r="G12" s="2">
        <v>507.37</v>
      </c>
      <c r="H12" s="2" t="s">
        <v>26</v>
      </c>
      <c r="I12" s="2" t="s">
        <v>26</v>
      </c>
      <c r="J12" s="2">
        <v>0</v>
      </c>
      <c r="K12" s="2">
        <v>0</v>
      </c>
      <c r="L12" s="2">
        <v>0</v>
      </c>
      <c r="M12" s="2">
        <v>0</v>
      </c>
      <c r="N12" s="6" t="str">
        <f>buff2015!M12</f>
        <v xml:space="preserve">Долг за янв 1754,22; Долг за июнь 507,37; </v>
      </c>
    </row>
    <row r="13" spans="1:22" s="3" customFormat="1" ht="12" x14ac:dyDescent="0.2">
      <c r="A13" s="1" t="s">
        <v>23</v>
      </c>
      <c r="B13" s="2" t="s">
        <v>26</v>
      </c>
      <c r="C13" s="2" t="s">
        <v>26</v>
      </c>
      <c r="D13" s="2" t="s">
        <v>26</v>
      </c>
      <c r="E13" s="2" t="s">
        <v>26</v>
      </c>
      <c r="F13" s="2" t="s">
        <v>26</v>
      </c>
      <c r="G13" s="2" t="s">
        <v>26</v>
      </c>
      <c r="H13" s="2" t="s">
        <v>26</v>
      </c>
      <c r="I13" s="2">
        <v>515.51</v>
      </c>
      <c r="J13" s="2">
        <v>0</v>
      </c>
      <c r="K13" s="2">
        <v>0</v>
      </c>
      <c r="L13" s="2">
        <v>0</v>
      </c>
      <c r="M13" s="2">
        <v>0</v>
      </c>
      <c r="N13" s="6" t="str">
        <f>buff2015!M13</f>
        <v xml:space="preserve">Долг за авг 515,51; </v>
      </c>
    </row>
    <row r="14" spans="1:22" s="3" customFormat="1" ht="12" x14ac:dyDescent="0.2">
      <c r="A14" s="1" t="s">
        <v>24</v>
      </c>
      <c r="B14" s="2" t="s">
        <v>26</v>
      </c>
      <c r="C14" s="2" t="s">
        <v>26</v>
      </c>
      <c r="D14" s="2" t="s">
        <v>26</v>
      </c>
      <c r="E14" s="2" t="s">
        <v>26</v>
      </c>
      <c r="F14" s="2" t="s">
        <v>26</v>
      </c>
      <c r="G14" s="2" t="s">
        <v>26</v>
      </c>
      <c r="H14" s="2" t="s">
        <v>26</v>
      </c>
      <c r="I14" s="2">
        <v>869.29</v>
      </c>
      <c r="J14" s="2">
        <v>0</v>
      </c>
      <c r="K14" s="2">
        <v>0</v>
      </c>
      <c r="L14" s="2">
        <v>0</v>
      </c>
      <c r="M14" s="2">
        <v>0</v>
      </c>
      <c r="N14" s="6" t="str">
        <f>buff2015!M14</f>
        <v xml:space="preserve">Долг за авг 869,29; </v>
      </c>
    </row>
    <row r="15" spans="1:22" s="3" customFormat="1" ht="12" x14ac:dyDescent="0.2">
      <c r="A15" s="1" t="s">
        <v>25</v>
      </c>
      <c r="B15" s="2" t="s">
        <v>26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>
        <v>752.32</v>
      </c>
      <c r="J15" s="2">
        <v>0</v>
      </c>
      <c r="K15" s="2">
        <v>0</v>
      </c>
      <c r="L15" s="2">
        <v>0</v>
      </c>
      <c r="M15" s="2">
        <v>0</v>
      </c>
      <c r="N15" s="6" t="str">
        <f>buff2015!M15</f>
        <v xml:space="preserve">Долг за авг 752,32; 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F1" workbookViewId="0">
      <selection activeCell="F2" sqref="F2"/>
    </sheetView>
  </sheetViews>
  <sheetFormatPr defaultRowHeight="15" x14ac:dyDescent="0.25"/>
  <cols>
    <col min="1" max="1" width="42.7109375" customWidth="1"/>
    <col min="2" max="2" width="12.5703125" customWidth="1"/>
    <col min="3" max="3" width="11.5703125" bestFit="1" customWidth="1"/>
    <col min="4" max="4" width="12.5703125" bestFit="1" customWidth="1"/>
    <col min="5" max="5" width="11.42578125" bestFit="1" customWidth="1"/>
    <col min="6" max="6" width="12.140625" bestFit="1" customWidth="1"/>
    <col min="7" max="8" width="13.140625" bestFit="1" customWidth="1"/>
    <col min="9" max="9" width="52.42578125" customWidth="1"/>
    <col min="10" max="10" width="39.28515625" customWidth="1"/>
    <col min="11" max="11" width="11.140625" bestFit="1" customWidth="1"/>
    <col min="12" max="12" width="12.5703125" bestFit="1" customWidth="1"/>
    <col min="13" max="13" width="11.42578125" bestFit="1" customWidth="1"/>
    <col min="14" max="14" width="74.85546875" bestFit="1" customWidth="1"/>
  </cols>
  <sheetData>
    <row r="1" spans="1:13" ht="71.25" customHeight="1" x14ac:dyDescent="0.25">
      <c r="A1" t="str">
        <f>'2015'!A1</f>
        <v>ФИО</v>
      </c>
      <c r="B1" s="10" t="str">
        <f>TRIM('2015'!B1)</f>
        <v>Долг за янв</v>
      </c>
      <c r="C1" s="10" t="str">
        <f>TRIM('2015'!C1)</f>
        <v>Долг за фев</v>
      </c>
      <c r="D1" s="10" t="str">
        <f>TRIM('2015'!D1)</f>
        <v>Долг за март</v>
      </c>
      <c r="E1" s="10" t="str">
        <f>TRIM('2015'!E1)</f>
        <v>Долг за апр</v>
      </c>
      <c r="F1" s="10" t="str">
        <f>TRIM('2015'!F1)</f>
        <v>Долг за май</v>
      </c>
      <c r="G1" s="10" t="str">
        <f>TRIM('2015'!G1)</f>
        <v>Долг за июнь</v>
      </c>
      <c r="H1" s="10" t="str">
        <f>TRIM('2015'!H1)</f>
        <v>Долг за июль</v>
      </c>
      <c r="I1" s="10" t="str">
        <f>TRIM('2015'!I1)</f>
        <v>Долг за авг</v>
      </c>
      <c r="J1" s="10" t="str">
        <f>TRIM('2015'!J1)</f>
        <v>Долг за сен</v>
      </c>
      <c r="K1" s="10" t="str">
        <f>TRIM('2015'!K1)</f>
        <v>Долг за окт</v>
      </c>
      <c r="L1" s="10" t="str">
        <f>TRIM('2015'!L1)</f>
        <v>Долг за нояб</v>
      </c>
      <c r="M1" s="10" t="str">
        <f>TRIM('2015'!M1)</f>
        <v>Долг зя дек</v>
      </c>
    </row>
    <row r="2" spans="1:13" ht="86.25" customHeight="1" x14ac:dyDescent="0.25">
      <c r="A2" t="str">
        <f>'2015'!A2</f>
        <v>Яковлева А.А.</v>
      </c>
      <c r="B2" s="10" t="str">
        <f>IF(N( '2015'!B2)&gt;0,B$1 &amp;" " &amp; '2015'!B2 &amp; "; ","")</f>
        <v/>
      </c>
      <c r="C2" s="10" t="str">
        <f>IF(N( '2015'!C2)&gt;0,B2 &amp; C$1 &amp; " "&amp;'2015'!C2&amp;"; ",B2)</f>
        <v/>
      </c>
      <c r="D2" s="10" t="str">
        <f>IF(N( '2015'!D2)&gt;0,C2 &amp; D$1 &amp; " "&amp;'2015'!D2&amp;"; ",C2)</f>
        <v/>
      </c>
      <c r="E2" s="10" t="str">
        <f>IF(N( '2015'!E2)&gt;0,D2 &amp; E$1 &amp; " "&amp;'2015'!E2&amp;"; ",D2)</f>
        <v/>
      </c>
      <c r="F2" s="10" t="str">
        <f>IF(N( '2015'!F2)&gt;0,E2 &amp; F$1 &amp; " "&amp;'2015'!F2&amp;"; ",E2)</f>
        <v/>
      </c>
      <c r="G2" s="10" t="str">
        <f>IF(N( '2015'!G2)&gt;0,F2 &amp; G$1 &amp; " "&amp;'2015'!G2&amp;"; ",F2)</f>
        <v/>
      </c>
      <c r="H2" s="10" t="str">
        <f>IF(N( '2015'!H2)&gt;0,G2 &amp; H$1 &amp; " "&amp;'2015'!H2&amp;"; ",G2)</f>
        <v xml:space="preserve">Долг за июль 967,68; </v>
      </c>
      <c r="I2" s="10" t="str">
        <f>IF(N( '2015'!I2)&gt;0,H2 &amp; I$1 &amp; " "&amp;'2015'!I2&amp;"; ",H2)</f>
        <v xml:space="preserve">Долг за июль 967,68; Долг за авг 752,32; </v>
      </c>
      <c r="J2" s="10" t="str">
        <f>IF(N( '2015'!J2)&gt;0,I2 &amp; J$1 &amp; " "&amp;'2015'!J2&amp;"; ",I2)</f>
        <v xml:space="preserve">Долг за июль 967,68; Долг за авг 752,32; </v>
      </c>
      <c r="K2" s="10" t="str">
        <f>IF(N( '2015'!K2)&gt;0,J2 &amp; K$1 &amp; " "&amp;'2015'!K2&amp;"; ",J2)</f>
        <v xml:space="preserve">Долг за июль 967,68; Долг за авг 752,32; </v>
      </c>
      <c r="L2" s="10" t="str">
        <f>IF(N( '2015'!L2)&gt;0,K2 &amp; L$1 &amp; " "&amp;'2015'!L2&amp;"; ",K2)</f>
        <v xml:space="preserve">Долг за июль 967,68; Долг за авг 752,32; </v>
      </c>
      <c r="M2" s="10" t="str">
        <f>IF(N( '2015'!M2)&gt;0,L2 &amp; M$1 &amp; " "&amp;'2015'!M2&amp;"; ",L2)</f>
        <v xml:space="preserve">Долг за июль 967,68; Долг за авг 752,32; </v>
      </c>
    </row>
    <row r="3" spans="1:13" ht="75" x14ac:dyDescent="0.25">
      <c r="A3" t="str">
        <f>'2015'!A3</f>
        <v>Немченко В.В.</v>
      </c>
      <c r="B3" s="10" t="str">
        <f>IF(N( '2015'!B3)&gt;0,B$1 &amp;" " &amp; '2015'!B3 &amp; "; ","")</f>
        <v xml:space="preserve">Долг за янв 2994,21; </v>
      </c>
      <c r="C3" s="10" t="str">
        <f>IF(N( '2015'!C3)&gt;0,B3 &amp; C$1 &amp; " "&amp;'2015'!C3&amp;"; ",B3)</f>
        <v xml:space="preserve">Долг за янв 2994,21; Долг за фев 3213,296999; </v>
      </c>
      <c r="D3" s="10" t="str">
        <f>IF(N( '2015'!D3)&gt;0,C3 &amp; D$1 &amp; " "&amp;'2015'!D3&amp;"; ",C3)</f>
        <v xml:space="preserve">Долг за янв 2994,21; Долг за фев 3213,296999; Долг за март 2759,769455; </v>
      </c>
      <c r="E3" s="10" t="str">
        <f>IF(N( '2015'!E3)&gt;0,D3 &amp; E$1 &amp; " "&amp;'2015'!E3&amp;"; ",D3)</f>
        <v xml:space="preserve">Долг за янв 2994,21; Долг за фев 3213,296999; Долг за март 2759,769455; Долг за апр 2994,21; </v>
      </c>
      <c r="F3" s="10" t="str">
        <f>IF(N( '2015'!F3)&gt;0,E3 &amp; F$1 &amp; " "&amp;'2015'!F3&amp;"; ",E3)</f>
        <v xml:space="preserve">Долг за янв 2994,21; Долг за фев 3213,296999; Долг за март 2759,769455; Долг за апр 2994,21; Долг за май 1000,75; </v>
      </c>
      <c r="G3" s="10" t="str">
        <f>IF(N( '2015'!G3)&gt;0,F3 &amp; G$1 &amp; " "&amp;'2015'!G3&amp;"; ",F3)</f>
        <v xml:space="preserve">Долг за янв 2994,21; Долг за фев 3213,296999; Долг за март 2759,769455; Долг за апр 2994,21; Долг за май 1000,75; Долг за июнь 938,71; </v>
      </c>
      <c r="H3" s="10" t="str">
        <f>IF(N( '2015'!H3)&gt;0,G3 &amp; H$1 &amp; " "&amp;'2015'!H3&amp;"; ",G3)</f>
        <v xml:space="preserve">Долг за янв 2994,21; Долг за фев 3213,296999; Долг за март 2759,769455; Долг за апр 2994,21; Долг за май 1000,75; Долг за июнь 938,71; Долг за июль 922,46; </v>
      </c>
      <c r="I3" s="10" t="str">
        <f>IF(N( '2015'!I3)&gt;0,H3 &amp; I$1 &amp; " "&amp;'2015'!I3&amp;"; ",H3)</f>
        <v xml:space="preserve">Долг за янв 2994,21; Долг за фев 3213,296999; Долг за март 2759,769455; Долг за апр 2994,21; Долг за май 1000,75; Долг за июнь 938,71; Долг за июль 922,46; Долг за авг 649,8; </v>
      </c>
      <c r="J3" s="10" t="str">
        <f>IF(N( '2015'!J3)&gt;0,I3 &amp; J$1 &amp; " "&amp;'2015'!J3&amp;"; ",I3)</f>
        <v xml:space="preserve">Долг за янв 2994,21; Долг за фев 3213,296999; Долг за март 2759,769455; Долг за апр 2994,21; Долг за май 1000,75; Долг за июнь 938,71; Долг за июль 922,46; Долг за авг 649,8; </v>
      </c>
      <c r="K3" s="10" t="str">
        <f>IF(N( '2015'!K3)&gt;0,J3 &amp; K$1 &amp; " "&amp;'2015'!K3&amp;"; ",J3)</f>
        <v xml:space="preserve">Долг за янв 2994,21; Долг за фев 3213,296999; Долг за март 2759,769455; Долг за апр 2994,21; Долг за май 1000,75; Долг за июнь 938,71; Долг за июль 922,46; Долг за авг 649,8; </v>
      </c>
      <c r="L3" s="10" t="str">
        <f>IF(N( '2015'!L3)&gt;0,K3 &amp; L$1 &amp; " "&amp;'2015'!L3&amp;"; ",K3)</f>
        <v xml:space="preserve">Долг за янв 2994,21; Долг за фев 3213,296999; Долг за март 2759,769455; Долг за апр 2994,21; Долг за май 1000,75; Долг за июнь 938,71; Долг за июль 922,46; Долг за авг 649,8; </v>
      </c>
      <c r="M3" s="10" t="str">
        <f>IF(N( '2015'!M3)&gt;0,L3 &amp; M$1 &amp; " "&amp;'2015'!M3&amp;"; ",L3)</f>
        <v xml:space="preserve">Долг за янв 2994,21; Долг за фев 3213,296999; Долг за март 2759,769455; Долг за апр 2994,21; Долг за май 1000,75; Долг за июнь 938,71; Долг за июль 922,46; Долг за авг 649,8; </v>
      </c>
    </row>
    <row r="4" spans="1:13" ht="75" x14ac:dyDescent="0.25">
      <c r="A4" t="str">
        <f>'2015'!A4</f>
        <v>Зорина А.А.</v>
      </c>
      <c r="B4" s="10" t="str">
        <f>IF(N( '2015'!B4)&gt;0,B$1 &amp;" " &amp; '2015'!B4 &amp; "; ","")</f>
        <v/>
      </c>
      <c r="C4" s="10" t="str">
        <f>IF(N( '2015'!C4)&gt;0,B4 &amp; C$1 &amp; " "&amp;'2015'!C4&amp;"; ",B4)</f>
        <v/>
      </c>
      <c r="D4" s="10" t="str">
        <f>IF(N( '2015'!D4)&gt;0,C4 &amp; D$1 &amp; " "&amp;'2015'!D4&amp;"; ",C4)</f>
        <v/>
      </c>
      <c r="E4" s="10" t="str">
        <f>IF(N( '2015'!E4)&gt;0,D4 &amp; E$1 &amp; " "&amp;'2015'!E4&amp;"; ",D4)</f>
        <v/>
      </c>
      <c r="F4" s="10" t="str">
        <f>IF(N( '2015'!F4)&gt;0,E4 &amp; F$1 &amp; " "&amp;'2015'!F4&amp;"; ",E4)</f>
        <v xml:space="preserve">Долг за май 921,87; </v>
      </c>
      <c r="G4" s="10" t="str">
        <f>IF(N( '2015'!G4)&gt;0,F4 &amp; G$1 &amp; " "&amp;'2015'!G4&amp;"; ",F4)</f>
        <v xml:space="preserve">Долг за май 921,87; </v>
      </c>
      <c r="H4" s="10" t="str">
        <f>IF(N( '2015'!H4)&gt;0,G4 &amp; H$1 &amp; " "&amp;'2015'!H4&amp;"; ",G4)</f>
        <v xml:space="preserve">Долг за май 921,87; </v>
      </c>
      <c r="I4" s="10" t="str">
        <f>IF(N( '2015'!I4)&gt;0,H4 &amp; I$1 &amp; " "&amp;'2015'!I4&amp;"; ",H4)</f>
        <v xml:space="preserve">Долг за май 921,87; </v>
      </c>
      <c r="J4" s="10" t="str">
        <f>IF(N( '2015'!J4)&gt;0,I4 &amp; J$1 &amp; " "&amp;'2015'!J4&amp;"; ",I4)</f>
        <v xml:space="preserve">Долг за май 921,87; </v>
      </c>
      <c r="K4" s="10" t="str">
        <f>IF(N( '2015'!K4)&gt;0,J4 &amp; K$1 &amp; " "&amp;'2015'!K4&amp;"; ",J4)</f>
        <v xml:space="preserve">Долг за май 921,87; </v>
      </c>
      <c r="L4" s="10" t="str">
        <f>IF(N( '2015'!L4)&gt;0,K4 &amp; L$1 &amp; " "&amp;'2015'!L4&amp;"; ",K4)</f>
        <v xml:space="preserve">Долг за май 921,87; </v>
      </c>
      <c r="M4" s="10" t="str">
        <f>IF(N( '2015'!M4)&gt;0,L4 &amp; M$1 &amp; " "&amp;'2015'!M4&amp;"; ",L4)</f>
        <v xml:space="preserve">Долг за май 921,87; </v>
      </c>
    </row>
    <row r="5" spans="1:13" ht="75" x14ac:dyDescent="0.25">
      <c r="A5" t="str">
        <f>'2015'!A5</f>
        <v>Черных В.Н.</v>
      </c>
      <c r="B5" s="10" t="str">
        <f>IF(N( '2015'!B5)&gt;0,B$1 &amp;" " &amp; '2015'!B5 &amp; "; ","")</f>
        <v/>
      </c>
      <c r="C5" s="10" t="str">
        <f>IF(N( '2015'!C5)&gt;0,B5 &amp; C$1 &amp; " "&amp;'2015'!C5&amp;"; ",B5)</f>
        <v/>
      </c>
      <c r="D5" s="10" t="str">
        <f>IF(N( '2015'!D5)&gt;0,C5 &amp; D$1 &amp; " "&amp;'2015'!D5&amp;"; ",C5)</f>
        <v/>
      </c>
      <c r="E5" s="10" t="str">
        <f>IF(N( '2015'!E5)&gt;0,D5 &amp; E$1 &amp; " "&amp;'2015'!E5&amp;"; ",D5)</f>
        <v/>
      </c>
      <c r="F5" s="10" t="str">
        <f>IF(N( '2015'!F5)&gt;0,E5 &amp; F$1 &amp; " "&amp;'2015'!F5&amp;"; ",E5)</f>
        <v/>
      </c>
      <c r="G5" s="10" t="str">
        <f>IF(N( '2015'!G5)&gt;0,F5 &amp; G$1 &amp; " "&amp;'2015'!G5&amp;"; ",F5)</f>
        <v/>
      </c>
      <c r="H5" s="10" t="str">
        <f>IF(N( '2015'!H5)&gt;0,G5 &amp; H$1 &amp; " "&amp;'2015'!H5&amp;"; ",G5)</f>
        <v/>
      </c>
      <c r="I5" s="10" t="str">
        <f>IF(N( '2015'!I5)&gt;0,H5 &amp; I$1 &amp; " "&amp;'2015'!I5&amp;"; ",H5)</f>
        <v/>
      </c>
      <c r="J5" s="10" t="str">
        <f>IF(N( '2015'!J5)&gt;0,I5 &amp; J$1 &amp; " "&amp;'2015'!J5&amp;"; ",I5)</f>
        <v/>
      </c>
      <c r="K5" s="10" t="str">
        <f>IF(N( '2015'!K5)&gt;0,J5 &amp; K$1 &amp; " "&amp;'2015'!K5&amp;"; ",J5)</f>
        <v/>
      </c>
      <c r="L5" s="10" t="str">
        <f>IF(N( '2015'!L5)&gt;0,K5 &amp; L$1 &amp; " "&amp;'2015'!L5&amp;"; ",K5)</f>
        <v/>
      </c>
      <c r="M5" s="10" t="str">
        <f>IF(N( '2015'!M5)&gt;0,L5 &amp; M$1 &amp; " "&amp;'2015'!M5&amp;"; ",L5)</f>
        <v/>
      </c>
    </row>
    <row r="6" spans="1:13" ht="75" x14ac:dyDescent="0.25">
      <c r="A6" t="str">
        <f>'2015'!A6</f>
        <v>Бугорский Ю.А.</v>
      </c>
      <c r="B6" s="10" t="str">
        <f>IF(N( '2015'!B6)&gt;0,B$1 &amp;" " &amp; '2015'!B6 &amp; "; ","")</f>
        <v/>
      </c>
      <c r="C6" s="10" t="str">
        <f>IF(N( '2015'!C6)&gt;0,B6 &amp; C$1 &amp; " "&amp;'2015'!C6&amp;"; ",B6)</f>
        <v/>
      </c>
      <c r="D6" s="10" t="str">
        <f>IF(N( '2015'!D6)&gt;0,C6 &amp; D$1 &amp; " "&amp;'2015'!D6&amp;"; ",C6)</f>
        <v/>
      </c>
      <c r="E6" s="10" t="str">
        <f>IF(N( '2015'!E6)&gt;0,D6 &amp; E$1 &amp; " "&amp;'2015'!E6&amp;"; ",D6)</f>
        <v/>
      </c>
      <c r="F6" s="10" t="str">
        <f>IF(N( '2015'!F6)&gt;0,E6 &amp; F$1 &amp; " "&amp;'2015'!F6&amp;"; ",E6)</f>
        <v/>
      </c>
      <c r="G6" s="10" t="str">
        <f>IF(N( '2015'!G6)&gt;0,F6 &amp; G$1 &amp; " "&amp;'2015'!G6&amp;"; ",F6)</f>
        <v/>
      </c>
      <c r="H6" s="10" t="str">
        <f>IF(N( '2015'!H6)&gt;0,G6 &amp; H$1 &amp; " "&amp;'2015'!H6&amp;"; ",G6)</f>
        <v/>
      </c>
      <c r="I6" s="10" t="str">
        <f>IF(N( '2015'!I6)&gt;0,H6 &amp; I$1 &amp; " "&amp;'2015'!I6&amp;"; ",H6)</f>
        <v xml:space="preserve">Долг за авг 659,91; </v>
      </c>
      <c r="J6" s="10" t="str">
        <f>IF(N( '2015'!J6)&gt;0,I6 &amp; J$1 &amp; " "&amp;'2015'!J6&amp;"; ",I6)</f>
        <v xml:space="preserve">Долг за авг 659,91; </v>
      </c>
      <c r="K6" s="10" t="str">
        <f>IF(N( '2015'!K6)&gt;0,J6 &amp; K$1 &amp; " "&amp;'2015'!K6&amp;"; ",J6)</f>
        <v xml:space="preserve">Долг за авг 659,91; </v>
      </c>
      <c r="L6" s="10" t="str">
        <f>IF(N( '2015'!L6)&gt;0,K6 &amp; L$1 &amp; " "&amp;'2015'!L6&amp;"; ",K6)</f>
        <v xml:space="preserve">Долг за авг 659,91; </v>
      </c>
      <c r="M6" s="10" t="str">
        <f>IF(N( '2015'!M6)&gt;0,L6 &amp; M$1 &amp; " "&amp;'2015'!M6&amp;"; ",L6)</f>
        <v xml:space="preserve">Долг за авг 659,91; </v>
      </c>
    </row>
    <row r="7" spans="1:13" ht="75" x14ac:dyDescent="0.25">
      <c r="A7" t="str">
        <f>'2015'!A7</f>
        <v>Каменева В.Я.</v>
      </c>
      <c r="B7" s="10" t="str">
        <f>IF(N( '2015'!B7)&gt;0,B$1 &amp;" " &amp; '2015'!B7 &amp; "; ","")</f>
        <v/>
      </c>
      <c r="C7" s="10" t="str">
        <f>IF(N( '2015'!C7)&gt;0,B7 &amp; C$1 &amp; " "&amp;'2015'!C7&amp;"; ",B7)</f>
        <v/>
      </c>
      <c r="D7" s="10" t="str">
        <f>IF(N( '2015'!D7)&gt;0,C7 &amp; D$1 &amp; " "&amp;'2015'!D7&amp;"; ",C7)</f>
        <v/>
      </c>
      <c r="E7" s="10" t="str">
        <f>IF(N( '2015'!E7)&gt;0,D7 &amp; E$1 &amp; " "&amp;'2015'!E7&amp;"; ",D7)</f>
        <v/>
      </c>
      <c r="F7" s="10" t="str">
        <f>IF(N( '2015'!F7)&gt;0,E7 &amp; F$1 &amp; " "&amp;'2015'!F7&amp;"; ",E7)</f>
        <v/>
      </c>
      <c r="G7" s="10" t="str">
        <f>IF(N( '2015'!G7)&gt;0,F7 &amp; G$1 &amp; " "&amp;'2015'!G7&amp;"; ",F7)</f>
        <v/>
      </c>
      <c r="H7" s="10" t="str">
        <f>IF(N( '2015'!H7)&gt;0,G7 &amp; H$1 &amp; " "&amp;'2015'!H7&amp;"; ",G7)</f>
        <v/>
      </c>
      <c r="I7" s="10" t="str">
        <f>IF(N( '2015'!I7)&gt;0,H7 &amp; I$1 &amp; " "&amp;'2015'!I7&amp;"; ",H7)</f>
        <v/>
      </c>
      <c r="J7" s="10" t="str">
        <f>IF(N( '2015'!J7)&gt;0,I7 &amp; J$1 &amp; " "&amp;'2015'!J7&amp;"; ",I7)</f>
        <v/>
      </c>
      <c r="K7" s="10" t="str">
        <f>IF(N( '2015'!K7)&gt;0,J7 &amp; K$1 &amp; " "&amp;'2015'!K7&amp;"; ",J7)</f>
        <v/>
      </c>
      <c r="L7" s="10" t="str">
        <f>IF(N( '2015'!L7)&gt;0,K7 &amp; L$1 &amp; " "&amp;'2015'!L7&amp;"; ",K7)</f>
        <v/>
      </c>
      <c r="M7" s="10" t="str">
        <f>IF(N( '2015'!M7)&gt;0,L7 &amp; M$1 &amp; " "&amp;'2015'!M7&amp;"; ",L7)</f>
        <v/>
      </c>
    </row>
    <row r="8" spans="1:13" ht="75" x14ac:dyDescent="0.25">
      <c r="A8" t="str">
        <f>'2015'!A8</f>
        <v>Литова З.А.</v>
      </c>
      <c r="B8" s="10" t="str">
        <f>IF(N( '2015'!B8)&gt;0,B$1 &amp;" " &amp; '2015'!B8 &amp; "; ","")</f>
        <v/>
      </c>
      <c r="C8" s="10" t="str">
        <f>IF(N( '2015'!C8)&gt;0,B8 &amp; C$1 &amp; " "&amp;'2015'!C8&amp;"; ",B8)</f>
        <v/>
      </c>
      <c r="D8" s="10" t="str">
        <f>IF(N( '2015'!D8)&gt;0,C8 &amp; D$1 &amp; " "&amp;'2015'!D8&amp;"; ",C8)</f>
        <v/>
      </c>
      <c r="E8" s="10" t="str">
        <f>IF(N( '2015'!E8)&gt;0,D8 &amp; E$1 &amp; " "&amp;'2015'!E8&amp;"; ",D8)</f>
        <v/>
      </c>
      <c r="F8" s="10" t="str">
        <f>IF(N( '2015'!F8)&gt;0,E8 &amp; F$1 &amp; " "&amp;'2015'!F8&amp;"; ",E8)</f>
        <v/>
      </c>
      <c r="G8" s="10" t="str">
        <f>IF(N( '2015'!G8)&gt;0,F8 &amp; G$1 &amp; " "&amp;'2015'!G8&amp;"; ",F8)</f>
        <v/>
      </c>
      <c r="H8" s="10" t="str">
        <f>IF(N( '2015'!H8)&gt;0,G8 &amp; H$1 &amp; " "&amp;'2015'!H8&amp;"; ",G8)</f>
        <v/>
      </c>
      <c r="I8" s="10" t="str">
        <f>IF(N( '2015'!I8)&gt;0,H8 &amp; I$1 &amp; " "&amp;'2015'!I8&amp;"; ",H8)</f>
        <v xml:space="preserve">Долг за авг 619,48; </v>
      </c>
      <c r="J8" s="10" t="str">
        <f>IF(N( '2015'!J8)&gt;0,I8 &amp; J$1 &amp; " "&amp;'2015'!J8&amp;"; ",I8)</f>
        <v xml:space="preserve">Долг за авг 619,48; </v>
      </c>
      <c r="K8" s="10" t="str">
        <f>IF(N( '2015'!K8)&gt;0,J8 &amp; K$1 &amp; " "&amp;'2015'!K8&amp;"; ",J8)</f>
        <v xml:space="preserve">Долг за авг 619,48; </v>
      </c>
      <c r="L8" s="10" t="str">
        <f>IF(N( '2015'!L8)&gt;0,K8 &amp; L$1 &amp; " "&amp;'2015'!L8&amp;"; ",K8)</f>
        <v xml:space="preserve">Долг за авг 619,48; </v>
      </c>
      <c r="M8" s="10" t="str">
        <f>IF(N( '2015'!M8)&gt;0,L8 &amp; M$1 &amp; " "&amp;'2015'!M8&amp;"; ",L8)</f>
        <v xml:space="preserve">Долг за авг 619,48; </v>
      </c>
    </row>
    <row r="9" spans="1:13" ht="75" x14ac:dyDescent="0.25">
      <c r="A9" t="str">
        <f>'2015'!A9</f>
        <v>Латышева Л.В.</v>
      </c>
      <c r="B9" s="10" t="str">
        <f>IF(N( '2015'!B9)&gt;0,B$1 &amp;" " &amp; '2015'!B9 &amp; "; ","")</f>
        <v/>
      </c>
      <c r="C9" s="10" t="str">
        <f>IF(N( '2015'!C9)&gt;0,B9 &amp; C$1 &amp; " "&amp;'2015'!C9&amp;"; ",B9)</f>
        <v xml:space="preserve">Долг за фев 1836,25820436; </v>
      </c>
      <c r="D9" s="10" t="str">
        <f>IF(N( '2015'!D9)&gt;0,C9 &amp; D$1 &amp; " "&amp;'2015'!D9&amp;"; ",C9)</f>
        <v xml:space="preserve">Долг за фев 1836,25820436; </v>
      </c>
      <c r="E9" s="10" t="str">
        <f>IF(N( '2015'!E9)&gt;0,D9 &amp; E$1 &amp; " "&amp;'2015'!E9&amp;"; ",D9)</f>
        <v xml:space="preserve">Долг за фев 1836,25820436; </v>
      </c>
      <c r="F9" s="10" t="str">
        <f>IF(N( '2015'!F9)&gt;0,E9 &amp; F$1 &amp; " "&amp;'2015'!F9&amp;"; ",E9)</f>
        <v xml:space="preserve">Долг за фев 1836,25820436; </v>
      </c>
      <c r="G9" s="10" t="str">
        <f>IF(N( '2015'!G9)&gt;0,F9 &amp; G$1 &amp; " "&amp;'2015'!G9&amp;"; ",F9)</f>
        <v xml:space="preserve">Долг за фев 1836,25820436; </v>
      </c>
      <c r="H9" s="10" t="str">
        <f>IF(N( '2015'!H9)&gt;0,G9 &amp; H$1 &amp; " "&amp;'2015'!H9&amp;"; ",G9)</f>
        <v xml:space="preserve">Долг за фев 1836,25820436; </v>
      </c>
      <c r="I9" s="10" t="str">
        <f>IF(N( '2015'!I9)&gt;0,H9 &amp; I$1 &amp; " "&amp;'2015'!I9&amp;"; ",H9)</f>
        <v xml:space="preserve">Долг за фев 1836,25820436; </v>
      </c>
      <c r="J9" s="10" t="str">
        <f>IF(N( '2015'!J9)&gt;0,I9 &amp; J$1 &amp; " "&amp;'2015'!J9&amp;"; ",I9)</f>
        <v xml:space="preserve">Долг за фев 1836,25820436; </v>
      </c>
      <c r="K9" s="10" t="str">
        <f>IF(N( '2015'!K9)&gt;0,J9 &amp; K$1 &amp; " "&amp;'2015'!K9&amp;"; ",J9)</f>
        <v xml:space="preserve">Долг за фев 1836,25820436; </v>
      </c>
      <c r="L9" s="10" t="str">
        <f>IF(N( '2015'!L9)&gt;0,K9 &amp; L$1 &amp; " "&amp;'2015'!L9&amp;"; ",K9)</f>
        <v xml:space="preserve">Долг за фев 1836,25820436; </v>
      </c>
      <c r="M9" s="10" t="str">
        <f>IF(N( '2015'!M9)&gt;0,L9 &amp; M$1 &amp; " "&amp;'2015'!M9&amp;"; ",L9)</f>
        <v xml:space="preserve">Долг за фев 1836,25820436; </v>
      </c>
    </row>
    <row r="10" spans="1:13" ht="75" x14ac:dyDescent="0.25">
      <c r="A10" t="str">
        <f>'2015'!A10</f>
        <v>Назаренко Н.Н.</v>
      </c>
      <c r="B10" s="10" t="str">
        <f>IF(N( '2015'!B10)&gt;0,B$1 &amp;" " &amp; '2015'!B10 &amp; "; ","")</f>
        <v/>
      </c>
      <c r="C10" s="10" t="str">
        <f>IF(N( '2015'!C10)&gt;0,B10 &amp; C$1 &amp; " "&amp;'2015'!C10&amp;"; ",B10)</f>
        <v/>
      </c>
      <c r="D10" s="10" t="str">
        <f>IF(N( '2015'!D10)&gt;0,C10 &amp; D$1 &amp; " "&amp;'2015'!D10&amp;"; ",C10)</f>
        <v/>
      </c>
      <c r="E10" s="10" t="str">
        <f>IF(N( '2015'!E10)&gt;0,D10 &amp; E$1 &amp; " "&amp;'2015'!E10&amp;"; ",D10)</f>
        <v/>
      </c>
      <c r="F10" s="10" t="str">
        <f>IF(N( '2015'!F10)&gt;0,E10 &amp; F$1 &amp; " "&amp;'2015'!F10&amp;"; ",E10)</f>
        <v xml:space="preserve">Долг за май 755,21; </v>
      </c>
      <c r="G10" s="10" t="str">
        <f>IF(N( '2015'!G10)&gt;0,F10 &amp; G$1 &amp; " "&amp;'2015'!G10&amp;"; ",F10)</f>
        <v xml:space="preserve">Долг за май 755,21; Долг за июнь 755,21; </v>
      </c>
      <c r="H10" s="10" t="str">
        <f>IF(N( '2015'!H10)&gt;0,G10 &amp; H$1 &amp; " "&amp;'2015'!H10&amp;"; ",G10)</f>
        <v xml:space="preserve">Долг за май 755,21; Долг за июнь 755,21; Долг за июль 755,21; </v>
      </c>
      <c r="I10" s="10" t="str">
        <f>IF(N( '2015'!I10)&gt;0,H10 &amp; I$1 &amp; " "&amp;'2015'!I10&amp;"; ",H10)</f>
        <v xml:space="preserve">Долг за май 755,21; Долг за июнь 755,21; Долг за июль 755,21; Долг за авг 755,21; </v>
      </c>
      <c r="J10" s="10" t="str">
        <f>IF(N( '2015'!J10)&gt;0,I10 &amp; J$1 &amp; " "&amp;'2015'!J10&amp;"; ",I10)</f>
        <v xml:space="preserve">Долг за май 755,21; Долг за июнь 755,21; Долг за июль 755,21; Долг за авг 755,21; </v>
      </c>
      <c r="K10" s="10" t="str">
        <f>IF(N( '2015'!K10)&gt;0,J10 &amp; K$1 &amp; " "&amp;'2015'!K10&amp;"; ",J10)</f>
        <v xml:space="preserve">Долг за май 755,21; Долг за июнь 755,21; Долг за июль 755,21; Долг за авг 755,21; </v>
      </c>
      <c r="L10" s="10" t="str">
        <f>IF(N( '2015'!L10)&gt;0,K10 &amp; L$1 &amp; " "&amp;'2015'!L10&amp;"; ",K10)</f>
        <v xml:space="preserve">Долг за май 755,21; Долг за июнь 755,21; Долг за июль 755,21; Долг за авг 755,21; </v>
      </c>
      <c r="M10" s="10" t="str">
        <f>IF(N( '2015'!M10)&gt;0,L10 &amp; M$1 &amp; " "&amp;'2015'!M10&amp;"; ",L10)</f>
        <v xml:space="preserve">Долг за май 755,21; Долг за июнь 755,21; Долг за июль 755,21; Долг за авг 755,21; </v>
      </c>
    </row>
    <row r="11" spans="1:13" ht="75" x14ac:dyDescent="0.25">
      <c r="A11" t="str">
        <f>'2015'!A11</f>
        <v>Ильин В.Г.</v>
      </c>
      <c r="B11" s="10" t="str">
        <f>IF(N( '2015'!B11)&gt;0,B$1 &amp;" " &amp; '2015'!B11 &amp; "; ","")</f>
        <v/>
      </c>
      <c r="C11" s="10" t="str">
        <f>IF(N( '2015'!C11)&gt;0,B11 &amp; C$1 &amp; " "&amp;'2015'!C11&amp;"; ",B11)</f>
        <v/>
      </c>
      <c r="D11" s="10" t="str">
        <f>IF(N( '2015'!D11)&gt;0,C11 &amp; D$1 &amp; " "&amp;'2015'!D11&amp;"; ",C11)</f>
        <v/>
      </c>
      <c r="E11" s="10" t="str">
        <f>IF(N( '2015'!E11)&gt;0,D11 &amp; E$1 &amp; " "&amp;'2015'!E11&amp;"; ",D11)</f>
        <v/>
      </c>
      <c r="F11" s="10" t="str">
        <f>IF(N( '2015'!F11)&gt;0,E11 &amp; F$1 &amp; " "&amp;'2015'!F11&amp;"; ",E11)</f>
        <v/>
      </c>
      <c r="G11" s="10" t="str">
        <f>IF(N( '2015'!G11)&gt;0,F11 &amp; G$1 &amp; " "&amp;'2015'!G11&amp;"; ",F11)</f>
        <v/>
      </c>
      <c r="H11" s="10" t="str">
        <f>IF(N( '2015'!H11)&gt;0,G11 &amp; H$1 &amp; " "&amp;'2015'!H11&amp;"; ",G11)</f>
        <v xml:space="preserve">Долг за июль 827,52; </v>
      </c>
      <c r="I11" s="10" t="str">
        <f>IF(N( '2015'!I11)&gt;0,H11 &amp; I$1 &amp; " "&amp;'2015'!I11&amp;"; ",H11)</f>
        <v xml:space="preserve">Долг за июль 827,52; Долг за авг 620,92; </v>
      </c>
      <c r="J11" s="10" t="str">
        <f>IF(N( '2015'!J11)&gt;0,I11 &amp; J$1 &amp; " "&amp;'2015'!J11&amp;"; ",I11)</f>
        <v xml:space="preserve">Долг за июль 827,52; Долг за авг 620,92; </v>
      </c>
      <c r="K11" s="10" t="str">
        <f>IF(N( '2015'!K11)&gt;0,J11 &amp; K$1 &amp; " "&amp;'2015'!K11&amp;"; ",J11)</f>
        <v xml:space="preserve">Долг за июль 827,52; Долг за авг 620,92; </v>
      </c>
      <c r="L11" s="10" t="str">
        <f>IF(N( '2015'!L11)&gt;0,K11 &amp; L$1 &amp; " "&amp;'2015'!L11&amp;"; ",K11)</f>
        <v xml:space="preserve">Долг за июль 827,52; Долг за авг 620,92; </v>
      </c>
      <c r="M11" s="10" t="str">
        <f>IF(N( '2015'!M11)&gt;0,L11 &amp; M$1 &amp; " "&amp;'2015'!M11&amp;"; ",L11)</f>
        <v xml:space="preserve">Долг за июль 827,52; Долг за авг 620,92; </v>
      </c>
    </row>
    <row r="12" spans="1:13" ht="75" x14ac:dyDescent="0.25">
      <c r="A12" t="str">
        <f>'2015'!A12</f>
        <v>Замотина А.В.</v>
      </c>
      <c r="B12" s="10" t="str">
        <f>IF(N( '2015'!B12)&gt;0,B$1 &amp;" " &amp; '2015'!B12 &amp; "; ","")</f>
        <v xml:space="preserve">Долг за янв 1754,22; </v>
      </c>
      <c r="C12" s="10" t="str">
        <f>IF(N( '2015'!C12)&gt;0,B12 &amp; C$1 &amp; " "&amp;'2015'!C12&amp;"; ",B12)</f>
        <v xml:space="preserve">Долг за янв 1754,22; </v>
      </c>
      <c r="D12" s="10" t="str">
        <f>IF(N( '2015'!D12)&gt;0,C12 &amp; D$1 &amp; " "&amp;'2015'!D12&amp;"; ",C12)</f>
        <v xml:space="preserve">Долг за янв 1754,22; </v>
      </c>
      <c r="E12" s="10" t="str">
        <f>IF(N( '2015'!E12)&gt;0,D12 &amp; E$1 &amp; " "&amp;'2015'!E12&amp;"; ",D12)</f>
        <v xml:space="preserve">Долг за янв 1754,22; </v>
      </c>
      <c r="F12" s="10" t="str">
        <f>IF(N( '2015'!F12)&gt;0,E12 &amp; F$1 &amp; " "&amp;'2015'!F12&amp;"; ",E12)</f>
        <v xml:space="preserve">Долг за янв 1754,22; </v>
      </c>
      <c r="G12" s="10" t="str">
        <f>IF(N( '2015'!G12)&gt;0,F12 &amp; G$1 &amp; " "&amp;'2015'!G12&amp;"; ",F12)</f>
        <v xml:space="preserve">Долг за янв 1754,22; Долг за июнь 507,37; </v>
      </c>
      <c r="H12" s="10" t="str">
        <f>IF(N( '2015'!H12)&gt;0,G12 &amp; H$1 &amp; " "&amp;'2015'!H12&amp;"; ",G12)</f>
        <v xml:space="preserve">Долг за янв 1754,22; Долг за июнь 507,37; </v>
      </c>
      <c r="I12" s="10" t="str">
        <f>IF(N( '2015'!I12)&gt;0,H12 &amp; I$1 &amp; " "&amp;'2015'!I12&amp;"; ",H12)</f>
        <v xml:space="preserve">Долг за янв 1754,22; Долг за июнь 507,37; </v>
      </c>
      <c r="J12" s="10" t="str">
        <f>IF(N( '2015'!J12)&gt;0,I12 &amp; J$1 &amp; " "&amp;'2015'!J12&amp;"; ",I12)</f>
        <v xml:space="preserve">Долг за янв 1754,22; Долг за июнь 507,37; </v>
      </c>
      <c r="K12" s="10" t="str">
        <f>IF(N( '2015'!K12)&gt;0,J12 &amp; K$1 &amp; " "&amp;'2015'!K12&amp;"; ",J12)</f>
        <v xml:space="preserve">Долг за янв 1754,22; Долг за июнь 507,37; </v>
      </c>
      <c r="L12" s="10" t="str">
        <f>IF(N( '2015'!L12)&gt;0,K12 &amp; L$1 &amp; " "&amp;'2015'!L12&amp;"; ",K12)</f>
        <v xml:space="preserve">Долг за янв 1754,22; Долг за июнь 507,37; </v>
      </c>
      <c r="M12" s="10" t="str">
        <f>IF(N( '2015'!M12)&gt;0,L12 &amp; M$1 &amp; " "&amp;'2015'!M12&amp;"; ",L12)</f>
        <v xml:space="preserve">Долг за янв 1754,22; Долг за июнь 507,37; </v>
      </c>
    </row>
    <row r="13" spans="1:13" ht="75" x14ac:dyDescent="0.25">
      <c r="A13" t="str">
        <f>'2015'!A13</f>
        <v>Федосов В.Е.</v>
      </c>
      <c r="B13" s="10" t="str">
        <f>IF(N( '2015'!B13)&gt;0,B$1 &amp;" " &amp; '2015'!B13 &amp; "; ","")</f>
        <v/>
      </c>
      <c r="C13" s="10" t="str">
        <f>IF(N( '2015'!C13)&gt;0,B13 &amp; C$1 &amp; " "&amp;'2015'!C13&amp;"; ",B13)</f>
        <v/>
      </c>
      <c r="D13" s="10" t="str">
        <f>IF(N( '2015'!D13)&gt;0,C13 &amp; D$1 &amp; " "&amp;'2015'!D13&amp;"; ",C13)</f>
        <v/>
      </c>
      <c r="E13" s="10" t="str">
        <f>IF(N( '2015'!E13)&gt;0,D13 &amp; E$1 &amp; " "&amp;'2015'!E13&amp;"; ",D13)</f>
        <v/>
      </c>
      <c r="F13" s="10" t="str">
        <f>IF(N( '2015'!F13)&gt;0,E13 &amp; F$1 &amp; " "&amp;'2015'!F13&amp;"; ",E13)</f>
        <v/>
      </c>
      <c r="G13" s="10" t="str">
        <f>IF(N( '2015'!G13)&gt;0,F13 &amp; G$1 &amp; " "&amp;'2015'!G13&amp;"; ",F13)</f>
        <v/>
      </c>
      <c r="H13" s="10" t="str">
        <f>IF(N( '2015'!H13)&gt;0,G13 &amp; H$1 &amp; " "&amp;'2015'!H13&amp;"; ",G13)</f>
        <v/>
      </c>
      <c r="I13" s="10" t="str">
        <f>IF(N( '2015'!I13)&gt;0,H13 &amp; I$1 &amp; " "&amp;'2015'!I13&amp;"; ",H13)</f>
        <v xml:space="preserve">Долг за авг 515,51; </v>
      </c>
      <c r="J13" s="10" t="str">
        <f>IF(N( '2015'!J13)&gt;0,I13 &amp; J$1 &amp; " "&amp;'2015'!J13&amp;"; ",I13)</f>
        <v xml:space="preserve">Долг за авг 515,51; </v>
      </c>
      <c r="K13" s="10" t="str">
        <f>IF(N( '2015'!K13)&gt;0,J13 &amp; K$1 &amp; " "&amp;'2015'!K13&amp;"; ",J13)</f>
        <v xml:space="preserve">Долг за авг 515,51; </v>
      </c>
      <c r="L13" s="10" t="str">
        <f>IF(N( '2015'!L13)&gt;0,K13 &amp; L$1 &amp; " "&amp;'2015'!L13&amp;"; ",K13)</f>
        <v xml:space="preserve">Долг за авг 515,51; </v>
      </c>
      <c r="M13" s="10" t="str">
        <f>IF(N( '2015'!M13)&gt;0,L13 &amp; M$1 &amp; " "&amp;'2015'!M13&amp;"; ",L13)</f>
        <v xml:space="preserve">Долг за авг 515,51; </v>
      </c>
    </row>
    <row r="14" spans="1:13" ht="75" x14ac:dyDescent="0.25">
      <c r="A14" t="str">
        <f>'2015'!A14</f>
        <v>Кошелева Н.И.</v>
      </c>
      <c r="B14" s="10" t="str">
        <f>IF(N( '2015'!B14)&gt;0,B$1 &amp;" " &amp; '2015'!B14 &amp; "; ","")</f>
        <v/>
      </c>
      <c r="C14" s="10" t="str">
        <f>IF(N( '2015'!C14)&gt;0,B14 &amp; C$1 &amp; " "&amp;'2015'!C14&amp;"; ",B14)</f>
        <v/>
      </c>
      <c r="D14" s="10" t="str">
        <f>IF(N( '2015'!D14)&gt;0,C14 &amp; D$1 &amp; " "&amp;'2015'!D14&amp;"; ",C14)</f>
        <v/>
      </c>
      <c r="E14" s="10" t="str">
        <f>IF(N( '2015'!E14)&gt;0,D14 &amp; E$1 &amp; " "&amp;'2015'!E14&amp;"; ",D14)</f>
        <v/>
      </c>
      <c r="F14" s="10" t="str">
        <f>IF(N( '2015'!F14)&gt;0,E14 &amp; F$1 &amp; " "&amp;'2015'!F14&amp;"; ",E14)</f>
        <v/>
      </c>
      <c r="G14" s="10" t="str">
        <f>IF(N( '2015'!G14)&gt;0,F14 &amp; G$1 &amp; " "&amp;'2015'!G14&amp;"; ",F14)</f>
        <v/>
      </c>
      <c r="H14" s="10" t="str">
        <f>IF(N( '2015'!H14)&gt;0,G14 &amp; H$1 &amp; " "&amp;'2015'!H14&amp;"; ",G14)</f>
        <v/>
      </c>
      <c r="I14" s="10" t="str">
        <f>IF(N( '2015'!I14)&gt;0,H14 &amp; I$1 &amp; " "&amp;'2015'!I14&amp;"; ",H14)</f>
        <v xml:space="preserve">Долг за авг 869,29; </v>
      </c>
      <c r="J14" s="10" t="str">
        <f>IF(N( '2015'!J14)&gt;0,I14 &amp; J$1 &amp; " "&amp;'2015'!J14&amp;"; ",I14)</f>
        <v xml:space="preserve">Долг за авг 869,29; </v>
      </c>
      <c r="K14" s="10" t="str">
        <f>IF(N( '2015'!K14)&gt;0,J14 &amp; K$1 &amp; " "&amp;'2015'!K14&amp;"; ",J14)</f>
        <v xml:space="preserve">Долг за авг 869,29; </v>
      </c>
      <c r="L14" s="10" t="str">
        <f>IF(N( '2015'!L14)&gt;0,K14 &amp; L$1 &amp; " "&amp;'2015'!L14&amp;"; ",K14)</f>
        <v xml:space="preserve">Долг за авг 869,29; </v>
      </c>
      <c r="M14" s="10" t="str">
        <f>IF(N( '2015'!M14)&gt;0,L14 &amp; M$1 &amp; " "&amp;'2015'!M14&amp;"; ",L14)</f>
        <v xml:space="preserve">Долг за авг 869,29; </v>
      </c>
    </row>
    <row r="15" spans="1:13" ht="75" x14ac:dyDescent="0.25">
      <c r="A15" t="str">
        <f>'2015'!A15</f>
        <v>Логвинова А.С.</v>
      </c>
      <c r="B15" s="10" t="str">
        <f>IF(N( '2015'!B15)&gt;0,B$1 &amp;" " &amp; '2015'!B15 &amp; "; ","")</f>
        <v/>
      </c>
      <c r="C15" s="10" t="str">
        <f>IF(N( '2015'!C15)&gt;0,B15 &amp; C$1 &amp; " "&amp;'2015'!C15&amp;"; ",B15)</f>
        <v/>
      </c>
      <c r="D15" s="10" t="str">
        <f>IF(N( '2015'!D15)&gt;0,C15 &amp; D$1 &amp; " "&amp;'2015'!D15&amp;"; ",C15)</f>
        <v/>
      </c>
      <c r="E15" s="10" t="str">
        <f>IF(N( '2015'!E15)&gt;0,D15 &amp; E$1 &amp; " "&amp;'2015'!E15&amp;"; ",D15)</f>
        <v/>
      </c>
      <c r="F15" s="10" t="str">
        <f>IF(N( '2015'!F15)&gt;0,E15 &amp; F$1 &amp; " "&amp;'2015'!F15&amp;"; ",E15)</f>
        <v/>
      </c>
      <c r="G15" s="10" t="str">
        <f>IF(N( '2015'!G15)&gt;0,F15 &amp; G$1 &amp; " "&amp;'2015'!G15&amp;"; ",F15)</f>
        <v/>
      </c>
      <c r="H15" s="10" t="str">
        <f>IF(N( '2015'!H15)&gt;0,G15 &amp; H$1 &amp; " "&amp;'2015'!H15&amp;"; ",G15)</f>
        <v/>
      </c>
      <c r="I15" s="10" t="str">
        <f>IF(N( '2015'!I15)&gt;0,H15 &amp; I$1 &amp; " "&amp;'2015'!I15&amp;"; ",H15)</f>
        <v xml:space="preserve">Долг за авг 752,32; </v>
      </c>
      <c r="J15" s="10" t="str">
        <f>IF(N( '2015'!J15)&gt;0,I15 &amp; J$1 &amp; " "&amp;'2015'!J15&amp;"; ",I15)</f>
        <v xml:space="preserve">Долг за авг 752,32; </v>
      </c>
      <c r="K15" s="10" t="str">
        <f>IF(N( '2015'!K15)&gt;0,J15 &amp; K$1 &amp; " "&amp;'2015'!K15&amp;"; ",J15)</f>
        <v xml:space="preserve">Долг за авг 752,32; </v>
      </c>
      <c r="L15" s="10" t="str">
        <f>IF(N( '2015'!L15)&gt;0,K15 &amp; L$1 &amp; " "&amp;'2015'!L15&amp;"; ",K15)</f>
        <v xml:space="preserve">Долг за авг 752,32; </v>
      </c>
      <c r="M15" s="10" t="str">
        <f>IF(N( '2015'!M15)&gt;0,L15 &amp; M$1 &amp; " "&amp;'2015'!M15&amp;"; ",L15)</f>
        <v xml:space="preserve">Долг за авг 752,32; </v>
      </c>
    </row>
    <row r="16" spans="1:13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2015</vt:lpstr>
      <vt:lpstr>buff2015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evg</cp:lastModifiedBy>
  <dcterms:created xsi:type="dcterms:W3CDTF">2015-09-15T15:43:09Z</dcterms:created>
  <dcterms:modified xsi:type="dcterms:W3CDTF">2015-09-15T18:17:46Z</dcterms:modified>
</cp:coreProperties>
</file>