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Лист1!$A$1:$L$17</definedName>
  </definedNames>
  <calcPr calcId="145621"/>
</workbook>
</file>

<file path=xl/calcChain.xml><?xml version="1.0" encoding="utf-8"?>
<calcChain xmlns="http://schemas.openxmlformats.org/spreadsheetml/2006/main">
  <c r="H2" i="1" l="1"/>
  <c r="I2" i="1"/>
  <c r="J2" i="1"/>
  <c r="H3" i="1" l="1"/>
  <c r="I3" i="1"/>
  <c r="H4" i="1"/>
  <c r="I4" i="1"/>
  <c r="H5" i="1"/>
  <c r="I5" i="1"/>
  <c r="H6" i="1"/>
  <c r="I6" i="1"/>
  <c r="H7" i="1"/>
  <c r="I7" i="1"/>
  <c r="H8" i="1"/>
  <c r="I8" i="1"/>
  <c r="H10" i="1"/>
  <c r="I10" i="1"/>
  <c r="I12" i="1"/>
  <c r="H12" i="1"/>
  <c r="I11" i="1"/>
  <c r="H11" i="1"/>
  <c r="J5" i="1" l="1"/>
  <c r="J8" i="1"/>
  <c r="I9" i="1"/>
  <c r="J7" i="1"/>
  <c r="J4" i="1"/>
  <c r="J6" i="1"/>
  <c r="H9" i="1"/>
  <c r="J3" i="1"/>
  <c r="J12" i="1"/>
  <c r="J10" i="1"/>
  <c r="I17" i="1"/>
  <c r="H17" i="1"/>
  <c r="J11" i="1"/>
  <c r="J9" i="1" l="1"/>
  <c r="J17" i="1"/>
</calcChain>
</file>

<file path=xl/sharedStrings.xml><?xml version="1.0" encoding="utf-8"?>
<sst xmlns="http://schemas.openxmlformats.org/spreadsheetml/2006/main" count="50" uniqueCount="36">
  <si>
    <t>Счёт</t>
  </si>
  <si>
    <t>Фирма</t>
  </si>
  <si>
    <t>Товар</t>
  </si>
  <si>
    <t>Закупка</t>
  </si>
  <si>
    <t>Продажа</t>
  </si>
  <si>
    <t>Отгрузка / доставка</t>
  </si>
  <si>
    <t>Доход</t>
  </si>
  <si>
    <t>Другое</t>
  </si>
  <si>
    <t>Сверка -</t>
  </si>
  <si>
    <t>Заказ в цех</t>
  </si>
  <si>
    <t>- Счёт -</t>
  </si>
  <si>
    <t>- Доки -</t>
  </si>
  <si>
    <t>Рога и Копыта, ООО</t>
  </si>
  <si>
    <t>Фирма с длинным названием, ООО</t>
  </si>
  <si>
    <t>Примечание и контакты</t>
  </si>
  <si>
    <t>П300</t>
  </si>
  <si>
    <t>МБУ</t>
  </si>
  <si>
    <t>МБР</t>
  </si>
  <si>
    <t>МБК-Х</t>
  </si>
  <si>
    <t>МБИ</t>
  </si>
  <si>
    <t>Доп. что-то</t>
  </si>
  <si>
    <t>Кол-во</t>
  </si>
  <si>
    <t>Итого</t>
  </si>
  <si>
    <t>Сверка суммы -</t>
  </si>
  <si>
    <t>Сергей</t>
  </si>
  <si>
    <t>тел. 8-(985)-254-79-09</t>
  </si>
  <si>
    <t>Водитель Антон, Р092РР 90RUS</t>
  </si>
  <si>
    <t>Самовывоз</t>
  </si>
  <si>
    <t>Платёжка №</t>
  </si>
  <si>
    <t>asd</t>
  </si>
  <si>
    <t>Закупка за шт</t>
  </si>
  <si>
    <t>Продажа за шт</t>
  </si>
  <si>
    <t>imosovdillana@yandex.ru</t>
  </si>
  <si>
    <t>imol56666vdillana@yandex.ru</t>
  </si>
  <si>
    <t>Стройт -</t>
  </si>
  <si>
    <t>Водитель Антон, Р092РР 90RUS, ыавваааааааааааа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</si>
</sst>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6" xfId="0" applyNumberFormat="1" applyBorder="1"/>
    <xf numFmtId="0" fontId="0" fillId="0" borderId="8" xfId="0" applyBorder="1"/>
    <xf numFmtId="0" fontId="1" fillId="0" borderId="8" xfId="0" applyFont="1" applyBorder="1" applyAlignment="1">
      <alignment horizontal="right"/>
    </xf>
    <xf numFmtId="0" fontId="0" fillId="0" borderId="8" xfId="0" applyBorder="1" applyAlignment="1">
      <alignment horizontal="center"/>
    </xf>
    <xf numFmtId="49" fontId="0" fillId="0" borderId="9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1" applyFill="1" applyBorder="1"/>
    <xf numFmtId="2" fontId="6" fillId="0" borderId="8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0" borderId="10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osovdillana@yandex.ru" TargetMode="External"/><Relationship Id="rId1" Type="http://schemas.openxmlformats.org/officeDocument/2006/relationships/hyperlink" Target="mailto:imol56666vdillan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115" zoomScaleNormal="115" workbookViewId="0">
      <pane ySplit="1" topLeftCell="A2" activePane="bottomLeft" state="frozen"/>
      <selection pane="bottomLeft" activeCell="A19" sqref="A19"/>
    </sheetView>
  </sheetViews>
  <sheetFormatPr defaultRowHeight="15" x14ac:dyDescent="0.25"/>
  <cols>
    <col min="1" max="1" width="9.140625" style="1"/>
    <col min="2" max="2" width="33.85546875" bestFit="1" customWidth="1"/>
    <col min="3" max="3" width="35.5703125" customWidth="1"/>
    <col min="4" max="4" width="13" customWidth="1"/>
    <col min="5" max="5" width="9.140625" style="1"/>
    <col min="6" max="6" width="13.42578125" style="18" bestFit="1" customWidth="1"/>
    <col min="7" max="7" width="14.7109375" style="19" bestFit="1" customWidth="1"/>
    <col min="8" max="8" width="13.140625" style="20" customWidth="1"/>
    <col min="9" max="9" width="12.5703125" style="19" customWidth="1"/>
    <col min="10" max="10" width="10.140625" style="1" bestFit="1" customWidth="1"/>
    <col min="11" max="11" width="22.28515625" style="1" customWidth="1"/>
    <col min="12" max="12" width="18.5703125" style="2" bestFit="1" customWidth="1"/>
  </cols>
  <sheetData>
    <row r="1" spans="1:12" s="1" customFormat="1" ht="15.75" thickBot="1" x14ac:dyDescent="0.3">
      <c r="A1" s="38" t="s">
        <v>0</v>
      </c>
      <c r="B1" s="3" t="s">
        <v>1</v>
      </c>
      <c r="C1" s="3" t="s">
        <v>14</v>
      </c>
      <c r="D1" s="3" t="s">
        <v>2</v>
      </c>
      <c r="E1" s="3" t="s">
        <v>21</v>
      </c>
      <c r="F1" s="15" t="s">
        <v>30</v>
      </c>
      <c r="G1" s="23" t="s">
        <v>31</v>
      </c>
      <c r="H1" s="15" t="s">
        <v>3</v>
      </c>
      <c r="I1" s="23" t="s">
        <v>4</v>
      </c>
      <c r="J1" s="3" t="s">
        <v>6</v>
      </c>
      <c r="K1" s="3" t="s">
        <v>5</v>
      </c>
      <c r="L1" s="4" t="s">
        <v>7</v>
      </c>
    </row>
    <row r="2" spans="1:12" x14ac:dyDescent="0.25">
      <c r="A2" s="39">
        <v>9090</v>
      </c>
      <c r="B2" s="45" t="s">
        <v>12</v>
      </c>
      <c r="C2" s="5" t="s">
        <v>35</v>
      </c>
      <c r="D2" s="6" t="s">
        <v>15</v>
      </c>
      <c r="E2" s="7">
        <v>25</v>
      </c>
      <c r="F2" s="16">
        <v>260</v>
      </c>
      <c r="G2" s="24">
        <v>300</v>
      </c>
      <c r="H2" s="16">
        <f t="shared" ref="H2:H8" si="0">(E2*F2)</f>
        <v>6500</v>
      </c>
      <c r="I2" s="24">
        <f t="shared" ref="I2:I8" si="1">(E2*G2)</f>
        <v>7500</v>
      </c>
      <c r="J2" s="25">
        <f t="shared" ref="J2:J8" si="2">(I2-H2)</f>
        <v>1000</v>
      </c>
      <c r="K2" s="26">
        <v>42276</v>
      </c>
      <c r="L2" s="8" t="s">
        <v>10</v>
      </c>
    </row>
    <row r="3" spans="1:12" x14ac:dyDescent="0.25">
      <c r="A3" s="40"/>
      <c r="B3" s="46"/>
      <c r="C3" s="5" t="s">
        <v>24</v>
      </c>
      <c r="D3" s="6" t="s">
        <v>16</v>
      </c>
      <c r="E3" s="7">
        <v>90</v>
      </c>
      <c r="F3" s="16">
        <v>900</v>
      </c>
      <c r="G3" s="24">
        <v>1000</v>
      </c>
      <c r="H3" s="16">
        <f t="shared" si="0"/>
        <v>81000</v>
      </c>
      <c r="I3" s="24">
        <f t="shared" si="1"/>
        <v>90000</v>
      </c>
      <c r="J3" s="25">
        <f t="shared" si="2"/>
        <v>9000</v>
      </c>
      <c r="K3" s="7" t="s">
        <v>27</v>
      </c>
      <c r="L3" s="8" t="s">
        <v>11</v>
      </c>
    </row>
    <row r="4" spans="1:12" x14ac:dyDescent="0.25">
      <c r="A4" s="40"/>
      <c r="B4" s="46"/>
      <c r="C4" s="5" t="s">
        <v>25</v>
      </c>
      <c r="D4" s="6" t="s">
        <v>17</v>
      </c>
      <c r="E4" s="7">
        <v>11</v>
      </c>
      <c r="F4" s="16">
        <v>320</v>
      </c>
      <c r="G4" s="24">
        <v>360</v>
      </c>
      <c r="H4" s="16">
        <f t="shared" si="0"/>
        <v>3520</v>
      </c>
      <c r="I4" s="24">
        <f t="shared" si="1"/>
        <v>3960</v>
      </c>
      <c r="J4" s="25">
        <f t="shared" si="2"/>
        <v>440</v>
      </c>
      <c r="K4" s="7" t="s">
        <v>28</v>
      </c>
      <c r="L4" s="9" t="s">
        <v>9</v>
      </c>
    </row>
    <row r="5" spans="1:12" x14ac:dyDescent="0.25">
      <c r="A5" s="40"/>
      <c r="B5" s="46"/>
      <c r="C5" s="21" t="s">
        <v>32</v>
      </c>
      <c r="D5" s="6" t="s">
        <v>18</v>
      </c>
      <c r="E5" s="7">
        <v>90</v>
      </c>
      <c r="F5" s="16">
        <v>110</v>
      </c>
      <c r="G5" s="24">
        <v>200</v>
      </c>
      <c r="H5" s="16">
        <f t="shared" si="0"/>
        <v>9900</v>
      </c>
      <c r="I5" s="24">
        <f t="shared" si="1"/>
        <v>18000</v>
      </c>
      <c r="J5" s="25">
        <f t="shared" si="2"/>
        <v>8100</v>
      </c>
      <c r="K5" s="7"/>
      <c r="L5" s="10" t="s">
        <v>34</v>
      </c>
    </row>
    <row r="6" spans="1:12" x14ac:dyDescent="0.25">
      <c r="A6" s="40"/>
      <c r="B6" s="46"/>
      <c r="C6" s="5"/>
      <c r="D6" s="6" t="s">
        <v>19</v>
      </c>
      <c r="E6" s="7">
        <v>23</v>
      </c>
      <c r="F6" s="16">
        <v>90</v>
      </c>
      <c r="G6" s="24">
        <v>130</v>
      </c>
      <c r="H6" s="16">
        <f t="shared" si="0"/>
        <v>2070</v>
      </c>
      <c r="I6" s="24">
        <f t="shared" si="1"/>
        <v>2990</v>
      </c>
      <c r="J6" s="25">
        <f t="shared" si="2"/>
        <v>920</v>
      </c>
      <c r="K6" s="7"/>
      <c r="L6" s="9" t="s">
        <v>8</v>
      </c>
    </row>
    <row r="7" spans="1:12" x14ac:dyDescent="0.25">
      <c r="A7" s="40"/>
      <c r="B7" s="46"/>
      <c r="C7" s="5"/>
      <c r="D7" s="6" t="s">
        <v>20</v>
      </c>
      <c r="E7" s="7">
        <v>46</v>
      </c>
      <c r="F7" s="16">
        <v>110</v>
      </c>
      <c r="G7" s="24">
        <v>150</v>
      </c>
      <c r="H7" s="16">
        <f t="shared" si="0"/>
        <v>5060</v>
      </c>
      <c r="I7" s="24">
        <f t="shared" si="1"/>
        <v>6900</v>
      </c>
      <c r="J7" s="25">
        <f t="shared" si="2"/>
        <v>1840</v>
      </c>
      <c r="K7" s="7"/>
      <c r="L7" s="10" t="s">
        <v>23</v>
      </c>
    </row>
    <row r="8" spans="1:12" ht="15.75" customHeight="1" thickBot="1" x14ac:dyDescent="0.3">
      <c r="A8" s="40"/>
      <c r="B8" s="46"/>
      <c r="C8" s="5"/>
      <c r="D8" s="6" t="s">
        <v>29</v>
      </c>
      <c r="E8" s="7">
        <v>34</v>
      </c>
      <c r="F8" s="16">
        <v>200</v>
      </c>
      <c r="G8" s="24">
        <v>300</v>
      </c>
      <c r="H8" s="16">
        <f t="shared" si="0"/>
        <v>6800</v>
      </c>
      <c r="I8" s="24">
        <f t="shared" si="1"/>
        <v>10200</v>
      </c>
      <c r="J8" s="25">
        <f t="shared" si="2"/>
        <v>3400</v>
      </c>
      <c r="K8" s="7"/>
      <c r="L8" s="10"/>
    </row>
    <row r="9" spans="1:12" ht="15.75" thickBot="1" x14ac:dyDescent="0.3">
      <c r="A9" s="41"/>
      <c r="B9" s="47"/>
      <c r="C9" s="11"/>
      <c r="D9" s="12"/>
      <c r="E9" s="12"/>
      <c r="F9" s="17"/>
      <c r="G9" s="27" t="s">
        <v>22</v>
      </c>
      <c r="H9" s="28">
        <f>SUM(H2:H8)</f>
        <v>114850</v>
      </c>
      <c r="I9" s="29">
        <f>SUM(I2:I8)</f>
        <v>139550</v>
      </c>
      <c r="J9" s="22">
        <f>SUM(J2:J8)</f>
        <v>24700</v>
      </c>
      <c r="K9" s="13"/>
      <c r="L9" s="14"/>
    </row>
    <row r="10" spans="1:12" x14ac:dyDescent="0.25">
      <c r="A10" s="42">
        <v>1902</v>
      </c>
      <c r="B10" s="45" t="s">
        <v>13</v>
      </c>
      <c r="C10" s="30" t="s">
        <v>26</v>
      </c>
      <c r="D10" s="31" t="s">
        <v>15</v>
      </c>
      <c r="E10" s="32">
        <v>44</v>
      </c>
      <c r="F10" s="33">
        <v>200</v>
      </c>
      <c r="G10" s="34">
        <v>300</v>
      </c>
      <c r="H10" s="33">
        <f>(E10*F10)</f>
        <v>8800</v>
      </c>
      <c r="I10" s="34">
        <f>(E10*G10)</f>
        <v>13200</v>
      </c>
      <c r="J10" s="35">
        <f>(I10-H10)</f>
        <v>4400</v>
      </c>
      <c r="K10" s="36">
        <v>42319</v>
      </c>
      <c r="L10" s="37" t="s">
        <v>10</v>
      </c>
    </row>
    <row r="11" spans="1:12" x14ac:dyDescent="0.25">
      <c r="A11" s="43"/>
      <c r="B11" s="46"/>
      <c r="C11" s="5" t="s">
        <v>24</v>
      </c>
      <c r="D11" s="6" t="s">
        <v>16</v>
      </c>
      <c r="E11" s="7">
        <v>4</v>
      </c>
      <c r="F11" s="16">
        <v>300</v>
      </c>
      <c r="G11" s="24">
        <v>400</v>
      </c>
      <c r="H11" s="16">
        <f>(E11*F11)</f>
        <v>1200</v>
      </c>
      <c r="I11" s="24">
        <f>(E11*G11)</f>
        <v>1600</v>
      </c>
      <c r="J11" s="25">
        <f>(I11-H11)</f>
        <v>400</v>
      </c>
      <c r="K11" s="7" t="s">
        <v>27</v>
      </c>
      <c r="L11" s="8" t="s">
        <v>11</v>
      </c>
    </row>
    <row r="12" spans="1:12" x14ac:dyDescent="0.25">
      <c r="A12" s="43"/>
      <c r="B12" s="46"/>
      <c r="C12" s="5" t="s">
        <v>25</v>
      </c>
      <c r="D12" s="6" t="s">
        <v>17</v>
      </c>
      <c r="E12" s="7">
        <v>34</v>
      </c>
      <c r="F12" s="16">
        <v>300</v>
      </c>
      <c r="G12" s="24">
        <v>400</v>
      </c>
      <c r="H12" s="16">
        <f>(E12*F12)</f>
        <v>10200</v>
      </c>
      <c r="I12" s="24">
        <f>(E12*G12)</f>
        <v>13600</v>
      </c>
      <c r="J12" s="25">
        <f>(I12-H12)</f>
        <v>3400</v>
      </c>
      <c r="K12" s="7" t="s">
        <v>28</v>
      </c>
      <c r="L12" s="9" t="s">
        <v>9</v>
      </c>
    </row>
    <row r="13" spans="1:12" x14ac:dyDescent="0.25">
      <c r="A13" s="43"/>
      <c r="B13" s="46"/>
      <c r="C13" s="21" t="s">
        <v>33</v>
      </c>
      <c r="D13" s="6"/>
      <c r="E13" s="7"/>
      <c r="F13" s="16"/>
      <c r="G13" s="24"/>
      <c r="H13" s="16"/>
      <c r="I13" s="24"/>
      <c r="J13" s="25"/>
      <c r="K13" s="7"/>
      <c r="L13" s="10" t="s">
        <v>34</v>
      </c>
    </row>
    <row r="14" spans="1:12" x14ac:dyDescent="0.25">
      <c r="A14" s="43"/>
      <c r="B14" s="46"/>
      <c r="C14" s="5"/>
      <c r="D14" s="6"/>
      <c r="E14" s="7"/>
      <c r="F14" s="16"/>
      <c r="G14" s="24"/>
      <c r="H14" s="16"/>
      <c r="I14" s="24"/>
      <c r="J14" s="25"/>
      <c r="K14" s="7"/>
      <c r="L14" s="9" t="s">
        <v>8</v>
      </c>
    </row>
    <row r="15" spans="1:12" x14ac:dyDescent="0.25">
      <c r="A15" s="43"/>
      <c r="B15" s="46"/>
      <c r="C15" s="5"/>
      <c r="D15" s="6"/>
      <c r="E15" s="7"/>
      <c r="F15" s="16"/>
      <c r="G15" s="24"/>
      <c r="H15" s="16"/>
      <c r="I15" s="24"/>
      <c r="J15" s="25"/>
      <c r="K15" s="7"/>
      <c r="L15" s="10" t="s">
        <v>23</v>
      </c>
    </row>
    <row r="16" spans="1:12" x14ac:dyDescent="0.25">
      <c r="A16" s="43"/>
      <c r="B16" s="46"/>
      <c r="C16" s="5"/>
      <c r="D16" s="6"/>
      <c r="E16" s="7"/>
      <c r="F16" s="16"/>
      <c r="G16" s="24"/>
      <c r="H16" s="16"/>
      <c r="I16" s="24"/>
      <c r="J16" s="25"/>
      <c r="K16" s="7"/>
      <c r="L16" s="10"/>
    </row>
    <row r="17" spans="1:12" ht="15.75" thickBot="1" x14ac:dyDescent="0.3">
      <c r="A17" s="44"/>
      <c r="B17" s="47"/>
      <c r="C17" s="11"/>
      <c r="D17" s="12"/>
      <c r="E17" s="12"/>
      <c r="F17" s="17"/>
      <c r="G17" s="27" t="s">
        <v>22</v>
      </c>
      <c r="H17" s="28">
        <f>SUM(H10:H16)</f>
        <v>20200</v>
      </c>
      <c r="I17" s="29">
        <f>SUM(I10:I16)</f>
        <v>28400</v>
      </c>
      <c r="J17" s="22">
        <f>SUM(J10:J16)</f>
        <v>8200</v>
      </c>
      <c r="K17" s="13"/>
      <c r="L17" s="14"/>
    </row>
  </sheetData>
  <autoFilter ref="A1:L17"/>
  <dataConsolidate/>
  <mergeCells count="4">
    <mergeCell ref="A2:A9"/>
    <mergeCell ref="A10:A17"/>
    <mergeCell ref="B10:B17"/>
    <mergeCell ref="B2:B9"/>
  </mergeCells>
  <hyperlinks>
    <hyperlink ref="C13" r:id="rId1"/>
    <hyperlink ref="C5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2015-09-16T16:56:00Z</dcterms:modified>
</cp:coreProperties>
</file>