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2" l="1" a="1"/>
  <c r="B2" i="2"/>
  <c r="C2" i="2" a="1"/>
  <c r="C2" i="2" s="1"/>
  <c r="D2" i="2" a="1"/>
  <c r="D2" i="2" s="1"/>
  <c r="E2" i="2" a="1"/>
  <c r="E2" i="2" s="1"/>
  <c r="F2" i="2" a="1"/>
  <c r="F2" i="2"/>
  <c r="G2" i="2" a="1"/>
  <c r="G2" i="2" s="1"/>
  <c r="B3" i="2" a="1"/>
  <c r="B3" i="2" s="1"/>
  <c r="C3" i="2" a="1"/>
  <c r="C3" i="2" s="1"/>
  <c r="D3" i="2" a="1"/>
  <c r="D3" i="2"/>
  <c r="E3" i="2" a="1"/>
  <c r="E3" i="2" s="1"/>
  <c r="F3" i="2" a="1"/>
  <c r="F3" i="2" s="1"/>
  <c r="G3" i="2" a="1"/>
  <c r="G3" i="2" s="1"/>
  <c r="B4" i="2" a="1"/>
  <c r="B4" i="2"/>
  <c r="C4" i="2" a="1"/>
  <c r="C4" i="2" s="1"/>
  <c r="D4" i="2" a="1"/>
  <c r="D4" i="2" s="1"/>
  <c r="E4" i="2" a="1"/>
  <c r="E4" i="2" s="1"/>
  <c r="F4" i="2" a="1"/>
  <c r="F4" i="2"/>
  <c r="G4" i="2" a="1"/>
  <c r="G4" i="2" s="1"/>
  <c r="B5" i="2" a="1"/>
  <c r="B5" i="2" s="1"/>
  <c r="C5" i="2" a="1"/>
  <c r="C5" i="2" s="1"/>
  <c r="D5" i="2" a="1"/>
  <c r="D5" i="2"/>
  <c r="E5" i="2" a="1"/>
  <c r="E5" i="2" s="1"/>
  <c r="F5" i="2" a="1"/>
  <c r="F5" i="2" s="1"/>
  <c r="G5" i="2" a="1"/>
  <c r="G5" i="2" s="1"/>
  <c r="B6" i="2" a="1"/>
  <c r="B6" i="2"/>
  <c r="C6" i="2" a="1"/>
  <c r="C6" i="2" s="1"/>
  <c r="D6" i="2" a="1"/>
  <c r="D6" i="2" s="1"/>
  <c r="E6" i="2" a="1"/>
  <c r="E6" i="2" s="1"/>
  <c r="F6" i="2" a="1"/>
  <c r="F6" i="2"/>
  <c r="G6" i="2" a="1"/>
  <c r="G6" i="2" s="1"/>
  <c r="B7" i="2" a="1"/>
  <c r="B7" i="2" s="1"/>
  <c r="C7" i="2" a="1"/>
  <c r="C7" i="2" s="1"/>
  <c r="D7" i="2" a="1"/>
  <c r="D7" i="2"/>
  <c r="E7" i="2" a="1"/>
  <c r="E7" i="2" s="1"/>
  <c r="F7" i="2" a="1"/>
  <c r="F7" i="2" s="1"/>
  <c r="G7" i="2" a="1"/>
  <c r="G7" i="2" s="1"/>
  <c r="B8" i="2" a="1"/>
  <c r="B8" i="2"/>
  <c r="C8" i="2" a="1"/>
  <c r="C8" i="2" s="1"/>
  <c r="D8" i="2" a="1"/>
  <c r="D8" i="2" s="1"/>
  <c r="E8" i="2" a="1"/>
  <c r="E8" i="2" s="1"/>
  <c r="F8" i="2" a="1"/>
  <c r="F8" i="2"/>
  <c r="G8" i="2" a="1"/>
  <c r="G8" i="2" s="1"/>
  <c r="B9" i="2" a="1"/>
  <c r="B9" i="2" s="1"/>
  <c r="C9" i="2" a="1"/>
  <c r="C9" i="2" s="1"/>
  <c r="D9" i="2" a="1"/>
  <c r="D9" i="2"/>
  <c r="E9" i="2" a="1"/>
  <c r="E9" i="2" s="1"/>
  <c r="F9" i="2" a="1"/>
  <c r="F9" i="2" s="1"/>
  <c r="G9" i="2" a="1"/>
  <c r="G9" i="2" s="1"/>
  <c r="B10" i="2" a="1"/>
  <c r="B10" i="2"/>
  <c r="C10" i="2" a="1"/>
  <c r="C10" i="2" s="1"/>
  <c r="D10" i="2" a="1"/>
  <c r="D10" i="2" s="1"/>
  <c r="E10" i="2" a="1"/>
  <c r="E10" i="2" s="1"/>
  <c r="F10" i="2" a="1"/>
  <c r="F10" i="2"/>
  <c r="G10" i="2" a="1"/>
  <c r="G10" i="2" s="1"/>
  <c r="B11" i="2" a="1"/>
  <c r="B11" i="2" s="1"/>
  <c r="C11" i="2" a="1"/>
  <c r="C11" i="2" s="1"/>
  <c r="D11" i="2" a="1"/>
  <c r="D11" i="2"/>
  <c r="E11" i="2" a="1"/>
  <c r="E11" i="2" s="1"/>
  <c r="F11" i="2" a="1"/>
  <c r="F11" i="2" s="1"/>
  <c r="G11" i="2" a="1"/>
  <c r="G11" i="2" s="1"/>
  <c r="B12" i="2" a="1"/>
  <c r="B12" i="2"/>
  <c r="C12" i="2" a="1"/>
  <c r="C12" i="2" s="1"/>
  <c r="D12" i="2" a="1"/>
  <c r="D12" i="2" s="1"/>
  <c r="E12" i="2" a="1"/>
  <c r="E12" i="2" s="1"/>
  <c r="F12" i="2" a="1"/>
  <c r="F12" i="2"/>
  <c r="G12" i="2" a="1"/>
  <c r="G12" i="2" s="1"/>
  <c r="B13" i="2" a="1"/>
  <c r="B13" i="2" s="1"/>
  <c r="C13" i="2" a="1"/>
  <c r="C13" i="2" s="1"/>
  <c r="D13" i="2" a="1"/>
  <c r="D13" i="2"/>
  <c r="E13" i="2" a="1"/>
  <c r="E13" i="2" s="1"/>
  <c r="F13" i="2" a="1"/>
  <c r="F13" i="2" s="1"/>
  <c r="G13" i="2" a="1"/>
  <c r="G13" i="2" s="1"/>
  <c r="B14" i="2" a="1"/>
  <c r="B14" i="2"/>
  <c r="C14" i="2" a="1"/>
  <c r="C14" i="2" s="1"/>
  <c r="D14" i="2" a="1"/>
  <c r="D14" i="2" s="1"/>
  <c r="E14" i="2" a="1"/>
  <c r="E14" i="2" s="1"/>
  <c r="F14" i="2" a="1"/>
  <c r="F14" i="2"/>
  <c r="G14" i="2" a="1"/>
  <c r="G14" i="2" s="1"/>
  <c r="B15" i="2" a="1"/>
  <c r="B15" i="2" s="1"/>
  <c r="C15" i="2" a="1"/>
  <c r="C15" i="2" s="1"/>
  <c r="D15" i="2" a="1"/>
  <c r="D15" i="2"/>
  <c r="E15" i="2" a="1"/>
  <c r="E15" i="2" s="1"/>
  <c r="F15" i="2" a="1"/>
  <c r="F15" i="2" s="1"/>
  <c r="G15" i="2" a="1"/>
  <c r="G15" i="2" s="1"/>
  <c r="B16" i="2" a="1"/>
  <c r="B16" i="2"/>
  <c r="C16" i="2" a="1"/>
  <c r="C16" i="2" s="1"/>
  <c r="D16" i="2" a="1"/>
  <c r="D16" i="2" s="1"/>
  <c r="E16" i="2" a="1"/>
  <c r="E16" i="2" s="1"/>
  <c r="F16" i="2" a="1"/>
  <c r="F16" i="2"/>
  <c r="G16" i="2" a="1"/>
  <c r="G16" i="2" s="1"/>
  <c r="B17" i="2" a="1"/>
  <c r="B17" i="2" s="1"/>
  <c r="C17" i="2" a="1"/>
  <c r="C17" i="2" s="1"/>
  <c r="D17" i="2" a="1"/>
  <c r="D17" i="2"/>
  <c r="E17" i="2" a="1"/>
  <c r="E17" i="2" s="1"/>
  <c r="F17" i="2" a="1"/>
  <c r="F17" i="2" s="1"/>
  <c r="G17" i="2" a="1"/>
  <c r="G17" i="2" s="1"/>
  <c r="B18" i="2" a="1"/>
  <c r="B18" i="2"/>
  <c r="C18" i="2" a="1"/>
  <c r="C18" i="2" s="1"/>
  <c r="D18" i="2" a="1"/>
  <c r="D18" i="2" s="1"/>
  <c r="E18" i="2" a="1"/>
  <c r="E18" i="2" s="1"/>
  <c r="F18" i="2" a="1"/>
  <c r="F18" i="2"/>
  <c r="G18" i="2" a="1"/>
  <c r="G18" i="2" s="1"/>
  <c r="B19" i="2" a="1"/>
  <c r="B19" i="2" s="1"/>
  <c r="C19" i="2" a="1"/>
  <c r="C19" i="2" s="1"/>
  <c r="D19" i="2" a="1"/>
  <c r="D19" i="2"/>
  <c r="E19" i="2" a="1"/>
  <c r="E19" i="2" s="1"/>
  <c r="F19" i="2" a="1"/>
  <c r="F19" i="2" s="1"/>
  <c r="G19" i="2" a="1"/>
  <c r="G19" i="2" s="1"/>
  <c r="B20" i="2" a="1"/>
  <c r="B20" i="2"/>
  <c r="C20" i="2" a="1"/>
  <c r="C20" i="2" s="1"/>
  <c r="D20" i="2" a="1"/>
  <c r="D20" i="2" s="1"/>
  <c r="E20" i="2" a="1"/>
  <c r="E20" i="2" s="1"/>
  <c r="F20" i="2" a="1"/>
  <c r="F20" i="2"/>
  <c r="G20" i="2" a="1"/>
  <c r="G20" i="2" s="1"/>
  <c r="B21" i="2" a="1"/>
  <c r="B21" i="2" s="1"/>
  <c r="C21" i="2" a="1"/>
  <c r="C21" i="2" s="1"/>
  <c r="D21" i="2" a="1"/>
  <c r="D21" i="2"/>
  <c r="E21" i="2" a="1"/>
  <c r="E21" i="2" s="1"/>
  <c r="F21" i="2" a="1"/>
  <c r="F21" i="2" s="1"/>
  <c r="G21" i="2" a="1"/>
  <c r="G21" i="2" s="1"/>
  <c r="B22" i="2" a="1"/>
  <c r="B22" i="2"/>
  <c r="C22" i="2" a="1"/>
  <c r="C22" i="2" s="1"/>
  <c r="D22" i="2" a="1"/>
  <c r="D22" i="2" s="1"/>
  <c r="E22" i="2" a="1"/>
  <c r="E22" i="2" s="1"/>
  <c r="F22" i="2" a="1"/>
  <c r="F22" i="2"/>
  <c r="G22" i="2" a="1"/>
  <c r="G22" i="2" s="1"/>
  <c r="B23" i="2" a="1"/>
  <c r="B23" i="2" s="1"/>
  <c r="C23" i="2" a="1"/>
  <c r="C23" i="2" s="1"/>
  <c r="D23" i="2" a="1"/>
  <c r="D23" i="2"/>
  <c r="E23" i="2" a="1"/>
  <c r="E23" i="2" s="1"/>
  <c r="F23" i="2" a="1"/>
  <c r="F23" i="2" s="1"/>
  <c r="G23" i="2" a="1"/>
  <c r="G23" i="2" s="1"/>
  <c r="B24" i="2" a="1"/>
  <c r="B24" i="2"/>
  <c r="C24" i="2" a="1"/>
  <c r="C24" i="2" s="1"/>
  <c r="D24" i="2" a="1"/>
  <c r="D24" i="2" s="1"/>
  <c r="E24" i="2" a="1"/>
  <c r="E24" i="2" s="1"/>
  <c r="F24" i="2" a="1"/>
  <c r="F24" i="2"/>
  <c r="G24" i="2" a="1"/>
  <c r="G24" i="2" s="1"/>
  <c r="B25" i="2" a="1"/>
  <c r="B25" i="2" s="1"/>
  <c r="C25" i="2" a="1"/>
  <c r="C25" i="2" s="1"/>
  <c r="D25" i="2" a="1"/>
  <c r="D25" i="2"/>
  <c r="E25" i="2" a="1"/>
  <c r="E25" i="2" s="1"/>
  <c r="F25" i="2" a="1"/>
  <c r="F25" i="2" s="1"/>
  <c r="G25" i="2" a="1"/>
  <c r="G25" i="2" s="1"/>
  <c r="B26" i="2" a="1"/>
  <c r="B26" i="2"/>
  <c r="C26" i="2" a="1"/>
  <c r="C26" i="2" s="1"/>
  <c r="D26" i="2" a="1"/>
  <c r="D26" i="2" s="1"/>
  <c r="E26" i="2" a="1"/>
  <c r="E26" i="2" s="1"/>
  <c r="F26" i="2" a="1"/>
  <c r="F26" i="2"/>
  <c r="G26" i="2" a="1"/>
  <c r="G26" i="2" s="1"/>
  <c r="B27" i="2" a="1"/>
  <c r="B27" i="2" s="1"/>
  <c r="C27" i="2" a="1"/>
  <c r="C27" i="2" s="1"/>
  <c r="D27" i="2" a="1"/>
  <c r="D27" i="2"/>
  <c r="E27" i="2" a="1"/>
  <c r="E27" i="2" s="1"/>
  <c r="F27" i="2" a="1"/>
  <c r="F27" i="2" s="1"/>
  <c r="G27" i="2" a="1"/>
  <c r="G27" i="2" s="1"/>
  <c r="B28" i="2" a="1"/>
  <c r="B28" i="2"/>
  <c r="C28" i="2" a="1"/>
  <c r="C28" i="2" s="1"/>
  <c r="D28" i="2" a="1"/>
  <c r="D28" i="2" s="1"/>
  <c r="E28" i="2" a="1"/>
  <c r="E28" i="2" s="1"/>
  <c r="F28" i="2" a="1"/>
  <c r="F28" i="2"/>
  <c r="G28" i="2" a="1"/>
  <c r="G28" i="2" s="1"/>
  <c r="B29" i="2" a="1"/>
  <c r="B29" i="2" s="1"/>
  <c r="C29" i="2" a="1"/>
  <c r="C29" i="2" s="1"/>
  <c r="D29" i="2" a="1"/>
  <c r="D29" i="2"/>
  <c r="E29" i="2" a="1"/>
  <c r="E29" i="2" s="1"/>
  <c r="F29" i="2" a="1"/>
  <c r="F29" i="2" s="1"/>
  <c r="G29" i="2" a="1"/>
  <c r="G29" i="2" s="1"/>
  <c r="B30" i="2" a="1"/>
  <c r="B30" i="2"/>
  <c r="C30" i="2" a="1"/>
  <c r="C30" i="2" s="1"/>
  <c r="D30" i="2" a="1"/>
  <c r="D30" i="2" s="1"/>
  <c r="E30" i="2" a="1"/>
  <c r="E30" i="2" s="1"/>
  <c r="F30" i="2" a="1"/>
  <c r="F30" i="2" s="1"/>
  <c r="G30" i="2" a="1"/>
  <c r="G30" i="2" s="1"/>
  <c r="B31" i="2" a="1"/>
  <c r="B31" i="2" s="1"/>
  <c r="C31" i="2" a="1"/>
  <c r="C31" i="2" s="1"/>
  <c r="D31" i="2" a="1"/>
  <c r="D31" i="2" s="1"/>
  <c r="E31" i="2" a="1"/>
  <c r="E31" i="2" s="1"/>
  <c r="F31" i="2" a="1"/>
  <c r="F31" i="2" s="1"/>
  <c r="G31" i="2" a="1"/>
  <c r="G31" i="2" s="1"/>
  <c r="B32" i="2" a="1"/>
  <c r="B32" i="2" s="1"/>
  <c r="C32" i="2" a="1"/>
  <c r="C32" i="2" s="1"/>
  <c r="D32" i="2" a="1"/>
  <c r="D32" i="2" s="1"/>
  <c r="E32" i="2" a="1"/>
  <c r="E32" i="2" s="1"/>
  <c r="F32" i="2" a="1"/>
  <c r="F32" i="2" s="1"/>
  <c r="G32" i="2" a="1"/>
  <c r="G32" i="2" s="1"/>
  <c r="B33" i="2" a="1"/>
  <c r="B33" i="2" s="1"/>
  <c r="C33" i="2" a="1"/>
  <c r="C33" i="2" s="1"/>
  <c r="D33" i="2" a="1"/>
  <c r="D33" i="2" s="1"/>
  <c r="E33" i="2" a="1"/>
  <c r="E33" i="2" s="1"/>
  <c r="F33" i="2" a="1"/>
  <c r="F33" i="2" s="1"/>
  <c r="G33" i="2" a="1"/>
  <c r="G33" i="2" s="1"/>
  <c r="B34" i="2" a="1"/>
  <c r="B34" i="2" s="1"/>
  <c r="C34" i="2" a="1"/>
  <c r="C34" i="2" s="1"/>
  <c r="D34" i="2" a="1"/>
  <c r="D34" i="2" s="1"/>
  <c r="E34" i="2" a="1"/>
  <c r="E34" i="2" s="1"/>
  <c r="F34" i="2" a="1"/>
  <c r="F34" i="2" s="1"/>
  <c r="G34" i="2" a="1"/>
  <c r="G34" i="2" s="1"/>
  <c r="B35" i="2" a="1"/>
  <c r="B35" i="2" s="1"/>
  <c r="C35" i="2" a="1"/>
  <c r="C35" i="2" s="1"/>
  <c r="D35" i="2" a="1"/>
  <c r="D35" i="2" s="1"/>
  <c r="E35" i="2" a="1"/>
  <c r="E35" i="2" s="1"/>
  <c r="F35" i="2" a="1"/>
  <c r="F35" i="2" s="1"/>
  <c r="G35" i="2" a="1"/>
  <c r="G35" i="2" s="1"/>
  <c r="B36" i="2" a="1"/>
  <c r="B36" i="2" s="1"/>
  <c r="C36" i="2" a="1"/>
  <c r="C36" i="2" s="1"/>
  <c r="D36" i="2" a="1"/>
  <c r="D36" i="2" s="1"/>
  <c r="E36" i="2" a="1"/>
  <c r="E36" i="2" s="1"/>
  <c r="F36" i="2" a="1"/>
  <c r="F36" i="2" s="1"/>
  <c r="G36" i="2" a="1"/>
  <c r="G36" i="2" s="1"/>
  <c r="B37" i="2" a="1"/>
  <c r="B37" i="2" s="1"/>
  <c r="C37" i="2" a="1"/>
  <c r="C37" i="2" s="1"/>
  <c r="D37" i="2" a="1"/>
  <c r="D37" i="2" s="1"/>
  <c r="E37" i="2" a="1"/>
  <c r="E37" i="2" s="1"/>
  <c r="F37" i="2" a="1"/>
  <c r="F37" i="2" s="1"/>
  <c r="G37" i="2" a="1"/>
  <c r="G37" i="2" s="1"/>
  <c r="A3" i="2" a="1"/>
  <c r="A3" i="2" s="1"/>
  <c r="A4" i="2" a="1"/>
  <c r="A4" i="2" s="1"/>
  <c r="A5" i="2" a="1"/>
  <c r="A5" i="2" s="1"/>
  <c r="A6" i="2" a="1"/>
  <c r="A6" i="2" s="1"/>
  <c r="A7" i="2" a="1"/>
  <c r="A7" i="2" s="1"/>
  <c r="A8" i="2" a="1"/>
  <c r="A8" i="2" s="1"/>
  <c r="A9" i="2" a="1"/>
  <c r="A9" i="2" s="1"/>
  <c r="A10" i="2" a="1"/>
  <c r="A10" i="2" s="1"/>
  <c r="A11" i="2" a="1"/>
  <c r="A11" i="2" s="1"/>
  <c r="A12" i="2" a="1"/>
  <c r="A12" i="2" s="1"/>
  <c r="A13" i="2" a="1"/>
  <c r="A13" i="2" s="1"/>
  <c r="A14" i="2" a="1"/>
  <c r="A14" i="2" s="1"/>
  <c r="A15" i="2" a="1"/>
  <c r="A15" i="2" s="1"/>
  <c r="A16" i="2" a="1"/>
  <c r="A16" i="2" s="1"/>
  <c r="A17" i="2" a="1"/>
  <c r="A17" i="2" s="1"/>
  <c r="A18" i="2" a="1"/>
  <c r="A18" i="2" s="1"/>
  <c r="A19" i="2" a="1"/>
  <c r="A19" i="2" s="1"/>
  <c r="A20" i="2" a="1"/>
  <c r="A20" i="2" s="1"/>
  <c r="A21" i="2" a="1"/>
  <c r="A21" i="2" s="1"/>
  <c r="A22" i="2" a="1"/>
  <c r="A22" i="2" s="1"/>
  <c r="A23" i="2" a="1"/>
  <c r="A23" i="2" s="1"/>
  <c r="A24" i="2" a="1"/>
  <c r="A24" i="2" s="1"/>
  <c r="A25" i="2" a="1"/>
  <c r="A25" i="2" s="1"/>
  <c r="A26" i="2" a="1"/>
  <c r="A26" i="2" s="1"/>
  <c r="A27" i="2" a="1"/>
  <c r="A27" i="2" s="1"/>
  <c r="A28" i="2" a="1"/>
  <c r="A28" i="2" s="1"/>
  <c r="A29" i="2" a="1"/>
  <c r="A29" i="2" s="1"/>
  <c r="A30" i="2" a="1"/>
  <c r="A30" i="2" s="1"/>
  <c r="A31" i="2" a="1"/>
  <c r="A31" i="2" s="1"/>
  <c r="A32" i="2" a="1"/>
  <c r="A32" i="2" s="1"/>
  <c r="A33" i="2" a="1"/>
  <c r="A33" i="2" s="1"/>
  <c r="A34" i="2" a="1"/>
  <c r="A34" i="2" s="1"/>
  <c r="A35" i="2" a="1"/>
  <c r="A35" i="2" s="1"/>
  <c r="A36" i="2" a="1"/>
  <c r="A36" i="2" s="1"/>
  <c r="A37" i="2" a="1"/>
  <c r="A37" i="2" s="1"/>
  <c r="A2" i="2" a="1"/>
  <c r="A2" i="2" s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2" i="1"/>
</calcChain>
</file>

<file path=xl/sharedStrings.xml><?xml version="1.0" encoding="utf-8"?>
<sst xmlns="http://schemas.openxmlformats.org/spreadsheetml/2006/main" count="281" uniqueCount="83">
  <si>
    <t>Автомобильный транспорт</t>
  </si>
  <si>
    <t>РФ</t>
  </si>
  <si>
    <t>Другие</t>
  </si>
  <si>
    <t>Нет</t>
  </si>
  <si>
    <t>ФОИВ</t>
  </si>
  <si>
    <t>Министерство внутренних дел Российской Федерации</t>
  </si>
  <si>
    <t>Министерство промышленности и торговли Российской Федерации</t>
  </si>
  <si>
    <t>Министерство транспорта Российской Федерации</t>
  </si>
  <si>
    <t>Управление делами Президента Российской Федерации</t>
  </si>
  <si>
    <t>Сов</t>
  </si>
  <si>
    <t>Суб</t>
  </si>
  <si>
    <t>РОИВ</t>
  </si>
  <si>
    <t>МСТ</t>
  </si>
  <si>
    <t>Автомобильный транспорт Итог</t>
  </si>
  <si>
    <t>Автомобильный транспорт (кроме пассажирского)</t>
  </si>
  <si>
    <t>ФГО</t>
  </si>
  <si>
    <t>Администрация Президента Российской Федерации</t>
  </si>
  <si>
    <t>Федеральная служба по надзору в сфере транспорта</t>
  </si>
  <si>
    <t>Федеральное дорожное агентство</t>
  </si>
  <si>
    <t>Автомобильный транспорт (кроме пассажирского) Итог</t>
  </si>
  <si>
    <t>Автостоянки и автопарковки</t>
  </si>
  <si>
    <t>Генеральная прокуратура Российской Федерации</t>
  </si>
  <si>
    <t>Федеральная служба государственной регистрации, кадастра и картографии</t>
  </si>
  <si>
    <t>Автостоянки и автопарковки Итог</t>
  </si>
  <si>
    <t>Аграрная политика, управление агропромышленным комплексом</t>
  </si>
  <si>
    <t>Министерство сельского хозяйства Российской Федерации</t>
  </si>
  <si>
    <t>Аграрная политика, управление агропромышленным комплексом Итог</t>
  </si>
  <si>
    <t>Адаптивная физическая культура и спорт (физическая культура и спорт для людей с ограниченными возможностями)</t>
  </si>
  <si>
    <t>Министерство спорта Российской Федерации</t>
  </si>
  <si>
    <t>Адаптивная физическая культура и спорт (физическая культура и спорт для людей с ограниченными возможностями) Итог</t>
  </si>
  <si>
    <t>Адвокатура и инюрколлегия</t>
  </si>
  <si>
    <t>г. Москва</t>
  </si>
  <si>
    <t>Республика Башкортостан</t>
  </si>
  <si>
    <t>Липецкая область</t>
  </si>
  <si>
    <t>Министерство юстиции Российской Федерации</t>
  </si>
  <si>
    <t>Федеральная служба исполнения наказаний</t>
  </si>
  <si>
    <t>Адвокатура и инюрколлегия Итог</t>
  </si>
  <si>
    <t>Административная ответственность государственных служащих</t>
  </si>
  <si>
    <t>Административная ответственность государственных служащих Итог</t>
  </si>
  <si>
    <t>Административная реформа. Этапы. Перспективы</t>
  </si>
  <si>
    <t>Административная реформа. Этапы. Перспективы Итог</t>
  </si>
  <si>
    <t>Административное судопроизводство</t>
  </si>
  <si>
    <t>ОСЗВ</t>
  </si>
  <si>
    <t>Органы судебной власти</t>
  </si>
  <si>
    <t>Административное судопроизводство Итог</t>
  </si>
  <si>
    <t>Административно-правововые режимы (за исключением таможенных режимов)</t>
  </si>
  <si>
    <t>Административно-правововые режимы (за исключением таможенных режимов) Итог</t>
  </si>
  <si>
    <t>Административно-территориальное деление Российской Федерации</t>
  </si>
  <si>
    <t>Министерство связи и массовых коммуникаций Российской Федерации</t>
  </si>
  <si>
    <t>Административно-территориальное деление Российской Федерации Итог</t>
  </si>
  <si>
    <t>Административно-территориальное деление субъектов Российской Федерации и их территорий</t>
  </si>
  <si>
    <t>Министерство экономического развития Российской Федерации</t>
  </si>
  <si>
    <t>Правительство Российской Федерации</t>
  </si>
  <si>
    <t>Административно-территориальное деление субъектов Российской Федерации и их территорий Итог</t>
  </si>
  <si>
    <t>Административные взыскания</t>
  </si>
  <si>
    <t>Административные взыскания Итог</t>
  </si>
  <si>
    <t>Администрация Президента Российской Федерации Итог</t>
  </si>
  <si>
    <t>Аккредитация образовательных программ</t>
  </si>
  <si>
    <t>Министерство образования и науки Российской Федерации</t>
  </si>
  <si>
    <t>Аккредитация образовательных программ Итог</t>
  </si>
  <si>
    <t>Аккредитация саморегулируемых организаций</t>
  </si>
  <si>
    <t>Федеральная служба по аккредитации</t>
  </si>
  <si>
    <t>Аккредитация саморегулируемых организаций Итог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</si>
  <si>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</t>
  </si>
  <si>
    <t>Центральный банк Российской Федерации</t>
  </si>
  <si>
    <t>Акционерные инвестиционные фонды, паевые инвестиционные фонды, негосударственные пенсионные фонды, их управляющие компании и специализированные депозитарии Итог</t>
  </si>
  <si>
    <t>Акционерные общества в агропромышленном комплексе</t>
  </si>
  <si>
    <t>Акционерные общества в агропромышленном комплексе Итог</t>
  </si>
  <si>
    <t>Акционирование предприятий</t>
  </si>
  <si>
    <t>Акционирование предприятий Итог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</si>
  <si>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</t>
  </si>
  <si>
    <t>Свердловская область</t>
  </si>
  <si>
    <t>Акционирование предприятий промышленности, строительства, агропромышленного комплекса, транспорта и связи, социально-бытовой инфраструктуры и военно-промышленного комплекса Итог</t>
  </si>
  <si>
    <t>Алиментные обязательства членов семьи</t>
  </si>
  <si>
    <t>Министерство труда и социальной защиты Российской Федерации</t>
  </si>
  <si>
    <t>Федеральная служба судебных приставов</t>
  </si>
  <si>
    <t>Алиментные обязательства членов семьи Итог</t>
  </si>
  <si>
    <t xml:space="preserve">Наименование </t>
  </si>
  <si>
    <t>ПВ</t>
  </si>
  <si>
    <t>КОМП</t>
  </si>
  <si>
    <t>Группа</t>
  </si>
  <si>
    <t>кол-во</t>
  </si>
  <si>
    <t>доля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</si>
</sst>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0" xfId="0" applyFont="1" applyBorder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opLeftCell="A57" zoomScale="70" zoomScaleNormal="70" workbookViewId="0">
      <selection activeCell="G10" sqref="G10"/>
    </sheetView>
  </sheetViews>
  <sheetFormatPr defaultRowHeight="15" x14ac:dyDescent="0.25"/>
  <cols>
    <col min="1" max="1" width="59.5703125" customWidth="1"/>
    <col min="4" max="4" width="50.140625" customWidth="1"/>
  </cols>
  <sheetData>
    <row r="1" spans="1:7" x14ac:dyDescent="0.25">
      <c r="A1" s="8" t="s">
        <v>77</v>
      </c>
      <c r="B1" s="8" t="s">
        <v>78</v>
      </c>
      <c r="C1" s="8" t="s">
        <v>80</v>
      </c>
      <c r="D1" s="8" t="s">
        <v>79</v>
      </c>
      <c r="E1" s="8" t="s">
        <v>81</v>
      </c>
      <c r="F1" s="8" t="s">
        <v>81</v>
      </c>
      <c r="G1" s="8" t="s">
        <v>82</v>
      </c>
    </row>
    <row r="2" spans="1:7" x14ac:dyDescent="0.25">
      <c r="A2" s="1" t="s">
        <v>0</v>
      </c>
      <c r="B2" s="1" t="s">
        <v>1</v>
      </c>
      <c r="C2" t="s">
        <v>2</v>
      </c>
      <c r="D2" s="2" t="s">
        <v>3</v>
      </c>
      <c r="E2" s="3">
        <v>1</v>
      </c>
      <c r="F2" s="3">
        <v>1</v>
      </c>
      <c r="G2">
        <f>IF(B2=0,"",E2/SUMIF(A$1:A$100,A2,E$1:E$100)*100)</f>
        <v>4.5454545454545459</v>
      </c>
    </row>
    <row r="3" spans="1:7" ht="30" x14ac:dyDescent="0.25">
      <c r="A3" s="1" t="s">
        <v>0</v>
      </c>
      <c r="B3" s="1" t="s">
        <v>1</v>
      </c>
      <c r="C3" t="s">
        <v>4</v>
      </c>
      <c r="D3" s="2" t="s">
        <v>5</v>
      </c>
      <c r="E3" s="3">
        <v>2</v>
      </c>
      <c r="F3" s="3">
        <v>2</v>
      </c>
      <c r="G3">
        <f t="shared" ref="G3:G66" si="0">IF(B3=0,"",E3/SUMIF(A$1:A$100,A3,E$1:E$100)*100)</f>
        <v>9.0909090909090917</v>
      </c>
    </row>
    <row r="4" spans="1:7" ht="30" x14ac:dyDescent="0.25">
      <c r="A4" s="1" t="s">
        <v>0</v>
      </c>
      <c r="B4" s="1" t="s">
        <v>1</v>
      </c>
      <c r="C4" t="s">
        <v>4</v>
      </c>
      <c r="D4" s="2" t="s">
        <v>6</v>
      </c>
      <c r="E4" s="3">
        <v>4</v>
      </c>
      <c r="F4" s="3">
        <v>4</v>
      </c>
      <c r="G4">
        <f t="shared" si="0"/>
        <v>18.181818181818183</v>
      </c>
    </row>
    <row r="5" spans="1:7" x14ac:dyDescent="0.25">
      <c r="A5" s="1" t="s">
        <v>0</v>
      </c>
      <c r="B5" s="1" t="s">
        <v>1</v>
      </c>
      <c r="C5" t="s">
        <v>4</v>
      </c>
      <c r="D5" s="2" t="s">
        <v>7</v>
      </c>
      <c r="E5" s="3">
        <v>6</v>
      </c>
      <c r="F5" s="3">
        <v>6</v>
      </c>
      <c r="G5">
        <f t="shared" si="0"/>
        <v>27.27272727272727</v>
      </c>
    </row>
    <row r="6" spans="1:7" ht="30" x14ac:dyDescent="0.25">
      <c r="A6" s="1" t="s">
        <v>0</v>
      </c>
      <c r="B6" s="1" t="s">
        <v>1</v>
      </c>
      <c r="C6" t="s">
        <v>4</v>
      </c>
      <c r="D6" s="2" t="s">
        <v>8</v>
      </c>
      <c r="E6" s="3">
        <v>1</v>
      </c>
      <c r="F6" s="3">
        <v>1</v>
      </c>
      <c r="G6">
        <f t="shared" si="0"/>
        <v>4.5454545454545459</v>
      </c>
    </row>
    <row r="7" spans="1:7" ht="30" x14ac:dyDescent="0.25">
      <c r="A7" s="1" t="s">
        <v>0</v>
      </c>
      <c r="B7" s="1" t="s">
        <v>9</v>
      </c>
      <c r="C7" t="s">
        <v>4</v>
      </c>
      <c r="D7" s="2" t="s">
        <v>5</v>
      </c>
      <c r="E7" s="3">
        <v>1</v>
      </c>
      <c r="F7" s="3">
        <v>1</v>
      </c>
      <c r="G7">
        <f t="shared" si="0"/>
        <v>4.5454545454545459</v>
      </c>
    </row>
    <row r="8" spans="1:7" x14ac:dyDescent="0.25">
      <c r="A8" s="1" t="s">
        <v>0</v>
      </c>
      <c r="B8" s="1" t="s">
        <v>9</v>
      </c>
      <c r="C8" t="s">
        <v>4</v>
      </c>
      <c r="D8" s="2" t="s">
        <v>7</v>
      </c>
      <c r="E8" s="3">
        <v>1</v>
      </c>
      <c r="F8" s="3">
        <v>1</v>
      </c>
      <c r="G8">
        <f t="shared" si="0"/>
        <v>4.5454545454545459</v>
      </c>
    </row>
    <row r="9" spans="1:7" x14ac:dyDescent="0.25">
      <c r="A9" s="1" t="s">
        <v>0</v>
      </c>
      <c r="B9" s="1" t="s">
        <v>10</v>
      </c>
      <c r="E9" s="3">
        <v>5</v>
      </c>
      <c r="F9" s="3">
        <v>5</v>
      </c>
      <c r="G9">
        <f t="shared" si="0"/>
        <v>22.727272727272727</v>
      </c>
    </row>
    <row r="10" spans="1:7" x14ac:dyDescent="0.25">
      <c r="A10" s="4" t="s">
        <v>0</v>
      </c>
      <c r="B10" s="1" t="s">
        <v>12</v>
      </c>
      <c r="E10" s="3">
        <v>1</v>
      </c>
      <c r="F10" s="3">
        <v>1</v>
      </c>
      <c r="G10">
        <f t="shared" si="0"/>
        <v>4.5454545454545459</v>
      </c>
    </row>
    <row r="11" spans="1:7" x14ac:dyDescent="0.25">
      <c r="A11" s="5" t="s">
        <v>13</v>
      </c>
      <c r="B11" s="5"/>
      <c r="C11" s="5"/>
      <c r="D11" s="5"/>
      <c r="E11" s="6">
        <v>22</v>
      </c>
      <c r="F11" s="6">
        <v>22</v>
      </c>
      <c r="G11" t="str">
        <f t="shared" si="0"/>
        <v/>
      </c>
    </row>
    <row r="12" spans="1:7" x14ac:dyDescent="0.25">
      <c r="A12" s="1" t="s">
        <v>14</v>
      </c>
      <c r="B12" s="1" t="s">
        <v>1</v>
      </c>
      <c r="C12" t="s">
        <v>15</v>
      </c>
      <c r="D12" s="2" t="s">
        <v>16</v>
      </c>
      <c r="E12" s="3">
        <v>5</v>
      </c>
      <c r="F12" s="3">
        <v>5</v>
      </c>
      <c r="G12">
        <f t="shared" si="0"/>
        <v>23.809523809523807</v>
      </c>
    </row>
    <row r="13" spans="1:7" ht="30" x14ac:dyDescent="0.25">
      <c r="A13" s="1" t="s">
        <v>14</v>
      </c>
      <c r="B13" s="1" t="s">
        <v>1</v>
      </c>
      <c r="C13" t="s">
        <v>4</v>
      </c>
      <c r="D13" s="2" t="s">
        <v>5</v>
      </c>
      <c r="E13" s="3">
        <v>2</v>
      </c>
      <c r="F13" s="3">
        <v>2</v>
      </c>
      <c r="G13">
        <f t="shared" si="0"/>
        <v>9.5238095238095237</v>
      </c>
    </row>
    <row r="14" spans="1:7" ht="30" x14ac:dyDescent="0.25">
      <c r="A14" s="1" t="s">
        <v>14</v>
      </c>
      <c r="B14" s="1" t="s">
        <v>1</v>
      </c>
      <c r="C14" t="s">
        <v>4</v>
      </c>
      <c r="D14" s="2" t="s">
        <v>6</v>
      </c>
      <c r="E14" s="3">
        <v>1</v>
      </c>
      <c r="F14" s="3">
        <v>1</v>
      </c>
      <c r="G14">
        <f t="shared" si="0"/>
        <v>4.7619047619047619</v>
      </c>
    </row>
    <row r="15" spans="1:7" x14ac:dyDescent="0.25">
      <c r="A15" s="1" t="s">
        <v>14</v>
      </c>
      <c r="B15" s="1" t="s">
        <v>1</v>
      </c>
      <c r="C15" t="s">
        <v>4</v>
      </c>
      <c r="D15" s="2" t="s">
        <v>7</v>
      </c>
      <c r="E15" s="3">
        <v>5</v>
      </c>
      <c r="F15" s="3">
        <v>5</v>
      </c>
      <c r="G15">
        <f t="shared" si="0"/>
        <v>23.809523809523807</v>
      </c>
    </row>
    <row r="16" spans="1:7" ht="30" x14ac:dyDescent="0.25">
      <c r="A16" s="1" t="s">
        <v>14</v>
      </c>
      <c r="B16" s="1" t="s">
        <v>1</v>
      </c>
      <c r="C16" t="s">
        <v>4</v>
      </c>
      <c r="D16" s="2" t="s">
        <v>17</v>
      </c>
      <c r="E16" s="3">
        <v>1</v>
      </c>
      <c r="F16" s="3">
        <v>1</v>
      </c>
      <c r="G16">
        <f t="shared" si="0"/>
        <v>4.7619047619047619</v>
      </c>
    </row>
    <row r="17" spans="1:7" x14ac:dyDescent="0.25">
      <c r="A17" s="1" t="s">
        <v>14</v>
      </c>
      <c r="B17" s="1" t="s">
        <v>1</v>
      </c>
      <c r="C17" t="s">
        <v>4</v>
      </c>
      <c r="D17" s="2" t="s">
        <v>18</v>
      </c>
      <c r="E17" s="3">
        <v>2</v>
      </c>
      <c r="F17" s="3">
        <v>2</v>
      </c>
      <c r="G17">
        <f t="shared" si="0"/>
        <v>9.5238095238095237</v>
      </c>
    </row>
    <row r="18" spans="1:7" x14ac:dyDescent="0.25">
      <c r="A18" s="1" t="s">
        <v>14</v>
      </c>
      <c r="B18" s="1" t="s">
        <v>9</v>
      </c>
      <c r="C18" t="s">
        <v>4</v>
      </c>
      <c r="D18" s="2" t="s">
        <v>7</v>
      </c>
      <c r="E18" s="3">
        <v>3</v>
      </c>
      <c r="F18" s="3">
        <v>3</v>
      </c>
      <c r="G18">
        <f t="shared" si="0"/>
        <v>14.285714285714285</v>
      </c>
    </row>
    <row r="19" spans="1:7" x14ac:dyDescent="0.25">
      <c r="A19" s="4" t="s">
        <v>14</v>
      </c>
      <c r="B19" s="1" t="s">
        <v>10</v>
      </c>
      <c r="E19" s="3">
        <v>2</v>
      </c>
      <c r="F19" s="3">
        <v>2</v>
      </c>
      <c r="G19">
        <f t="shared" si="0"/>
        <v>9.5238095238095237</v>
      </c>
    </row>
    <row r="20" spans="1:7" x14ac:dyDescent="0.25">
      <c r="A20" s="5" t="s">
        <v>19</v>
      </c>
      <c r="B20" s="5"/>
      <c r="C20" s="5"/>
      <c r="D20" s="5"/>
      <c r="E20" s="6">
        <v>21</v>
      </c>
      <c r="F20" s="6">
        <v>21</v>
      </c>
      <c r="G20" t="str">
        <f t="shared" si="0"/>
        <v/>
      </c>
    </row>
    <row r="21" spans="1:7" x14ac:dyDescent="0.25">
      <c r="A21" s="7" t="s">
        <v>20</v>
      </c>
      <c r="B21" s="1" t="s">
        <v>1</v>
      </c>
      <c r="C21" t="s">
        <v>15</v>
      </c>
      <c r="D21" s="2" t="s">
        <v>16</v>
      </c>
      <c r="E21" s="3">
        <v>14</v>
      </c>
      <c r="F21" s="3">
        <v>14</v>
      </c>
      <c r="G21">
        <f t="shared" si="0"/>
        <v>11.200000000000001</v>
      </c>
    </row>
    <row r="22" spans="1:7" x14ac:dyDescent="0.25">
      <c r="A22" s="7" t="s">
        <v>20</v>
      </c>
      <c r="B22" s="1" t="s">
        <v>1</v>
      </c>
      <c r="C22" t="s">
        <v>15</v>
      </c>
      <c r="D22" s="2" t="s">
        <v>21</v>
      </c>
      <c r="E22" s="3">
        <v>2</v>
      </c>
      <c r="F22" s="3">
        <v>2</v>
      </c>
      <c r="G22">
        <f t="shared" si="0"/>
        <v>1.6</v>
      </c>
    </row>
    <row r="23" spans="1:7" ht="30" x14ac:dyDescent="0.25">
      <c r="A23" s="7" t="s">
        <v>20</v>
      </c>
      <c r="B23" s="1" t="s">
        <v>1</v>
      </c>
      <c r="C23" t="s">
        <v>4</v>
      </c>
      <c r="D23" s="2" t="s">
        <v>5</v>
      </c>
      <c r="E23" s="3">
        <v>5</v>
      </c>
      <c r="F23" s="3">
        <v>5</v>
      </c>
      <c r="G23">
        <f t="shared" si="0"/>
        <v>4</v>
      </c>
    </row>
    <row r="24" spans="1:7" x14ac:dyDescent="0.25">
      <c r="A24" s="7" t="s">
        <v>20</v>
      </c>
      <c r="B24" s="1" t="s">
        <v>9</v>
      </c>
      <c r="C24" t="s">
        <v>11</v>
      </c>
      <c r="E24" s="3">
        <v>3</v>
      </c>
      <c r="F24" s="3">
        <v>3</v>
      </c>
      <c r="G24">
        <f t="shared" si="0"/>
        <v>2.4</v>
      </c>
    </row>
    <row r="25" spans="1:7" ht="30" x14ac:dyDescent="0.25">
      <c r="A25" s="7" t="s">
        <v>20</v>
      </c>
      <c r="B25" s="1" t="s">
        <v>9</v>
      </c>
      <c r="C25" t="s">
        <v>4</v>
      </c>
      <c r="D25" s="2" t="s">
        <v>5</v>
      </c>
      <c r="E25" s="3">
        <v>1</v>
      </c>
      <c r="F25" s="3">
        <v>1</v>
      </c>
      <c r="G25">
        <f t="shared" si="0"/>
        <v>0.8</v>
      </c>
    </row>
    <row r="26" spans="1:7" ht="30" x14ac:dyDescent="0.25">
      <c r="A26" s="7" t="s">
        <v>20</v>
      </c>
      <c r="B26" s="1" t="s">
        <v>9</v>
      </c>
      <c r="C26" t="s">
        <v>4</v>
      </c>
      <c r="D26" s="2" t="s">
        <v>22</v>
      </c>
      <c r="E26" s="3">
        <v>1</v>
      </c>
      <c r="F26" s="3">
        <v>1</v>
      </c>
      <c r="G26">
        <f t="shared" si="0"/>
        <v>0.8</v>
      </c>
    </row>
    <row r="27" spans="1:7" x14ac:dyDescent="0.25">
      <c r="A27" s="7" t="s">
        <v>20</v>
      </c>
      <c r="B27" s="1" t="s">
        <v>10</v>
      </c>
      <c r="E27" s="3">
        <v>68</v>
      </c>
      <c r="F27" s="3">
        <v>68</v>
      </c>
      <c r="G27">
        <f t="shared" si="0"/>
        <v>54.400000000000006</v>
      </c>
    </row>
    <row r="28" spans="1:7" x14ac:dyDescent="0.25">
      <c r="A28" s="4" t="s">
        <v>20</v>
      </c>
      <c r="B28" s="1" t="s">
        <v>12</v>
      </c>
      <c r="E28" s="3">
        <v>31</v>
      </c>
      <c r="F28" s="3">
        <v>31</v>
      </c>
      <c r="G28">
        <f t="shared" si="0"/>
        <v>24.8</v>
      </c>
    </row>
    <row r="29" spans="1:7" x14ac:dyDescent="0.25">
      <c r="A29" s="5" t="s">
        <v>23</v>
      </c>
      <c r="B29" s="5"/>
      <c r="C29" s="5"/>
      <c r="D29" s="5"/>
      <c r="E29" s="6">
        <v>125</v>
      </c>
      <c r="F29" s="6">
        <v>125</v>
      </c>
      <c r="G29" t="str">
        <f t="shared" si="0"/>
        <v/>
      </c>
    </row>
    <row r="30" spans="1:7" x14ac:dyDescent="0.25">
      <c r="A30" s="7" t="s">
        <v>24</v>
      </c>
      <c r="B30" s="1" t="s">
        <v>1</v>
      </c>
      <c r="C30" t="s">
        <v>15</v>
      </c>
      <c r="D30" s="2" t="s">
        <v>16</v>
      </c>
      <c r="E30" s="3">
        <v>6</v>
      </c>
      <c r="F30" s="3">
        <v>6</v>
      </c>
      <c r="G30">
        <f t="shared" si="0"/>
        <v>10.344827586206897</v>
      </c>
    </row>
    <row r="31" spans="1:7" ht="30" x14ac:dyDescent="0.25">
      <c r="A31" s="7" t="s">
        <v>24</v>
      </c>
      <c r="B31" s="1" t="s">
        <v>1</v>
      </c>
      <c r="C31" t="s">
        <v>4</v>
      </c>
      <c r="D31" s="2" t="s">
        <v>25</v>
      </c>
      <c r="E31" s="3">
        <v>32</v>
      </c>
      <c r="F31" s="3">
        <v>32</v>
      </c>
      <c r="G31">
        <f t="shared" si="0"/>
        <v>55.172413793103445</v>
      </c>
    </row>
    <row r="32" spans="1:7" ht="30" x14ac:dyDescent="0.25">
      <c r="A32" s="7" t="s">
        <v>24</v>
      </c>
      <c r="B32" s="1" t="s">
        <v>9</v>
      </c>
      <c r="C32" t="s">
        <v>4</v>
      </c>
      <c r="D32" s="2" t="s">
        <v>6</v>
      </c>
      <c r="E32" s="3">
        <v>1</v>
      </c>
      <c r="F32" s="3">
        <v>1</v>
      </c>
      <c r="G32">
        <f t="shared" si="0"/>
        <v>1.7241379310344827</v>
      </c>
    </row>
    <row r="33" spans="1:7" ht="30" x14ac:dyDescent="0.25">
      <c r="A33" s="7" t="s">
        <v>24</v>
      </c>
      <c r="B33" s="1" t="s">
        <v>9</v>
      </c>
      <c r="C33" t="s">
        <v>4</v>
      </c>
      <c r="D33" s="2" t="s">
        <v>25</v>
      </c>
      <c r="E33" s="3">
        <v>5</v>
      </c>
      <c r="F33" s="3">
        <v>5</v>
      </c>
      <c r="G33">
        <f t="shared" si="0"/>
        <v>8.6206896551724146</v>
      </c>
    </row>
    <row r="34" spans="1:7" x14ac:dyDescent="0.25">
      <c r="A34" s="4" t="s">
        <v>24</v>
      </c>
      <c r="B34" s="1" t="s">
        <v>10</v>
      </c>
      <c r="E34" s="3">
        <v>14</v>
      </c>
      <c r="F34" s="3">
        <v>14</v>
      </c>
      <c r="G34">
        <f t="shared" si="0"/>
        <v>24.137931034482758</v>
      </c>
    </row>
    <row r="35" spans="1:7" ht="30" x14ac:dyDescent="0.25">
      <c r="A35" s="5" t="s">
        <v>26</v>
      </c>
      <c r="B35" s="5"/>
      <c r="C35" s="5"/>
      <c r="D35" s="5"/>
      <c r="E35" s="6">
        <v>58</v>
      </c>
      <c r="F35" s="6">
        <v>58</v>
      </c>
      <c r="G35" t="str">
        <f t="shared" si="0"/>
        <v/>
      </c>
    </row>
    <row r="36" spans="1:7" x14ac:dyDescent="0.25">
      <c r="A36" s="7" t="s">
        <v>27</v>
      </c>
      <c r="B36" s="1" t="s">
        <v>1</v>
      </c>
      <c r="C36" t="s">
        <v>4</v>
      </c>
      <c r="D36" s="2" t="s">
        <v>28</v>
      </c>
      <c r="E36" s="3">
        <v>1</v>
      </c>
      <c r="F36" s="3">
        <v>1</v>
      </c>
      <c r="G36">
        <f t="shared" si="0"/>
        <v>50</v>
      </c>
    </row>
    <row r="37" spans="1:7" x14ac:dyDescent="0.25">
      <c r="A37" s="4" t="s">
        <v>27</v>
      </c>
      <c r="B37" s="1" t="s">
        <v>10</v>
      </c>
      <c r="E37" s="3">
        <v>1</v>
      </c>
      <c r="F37" s="3">
        <v>1</v>
      </c>
      <c r="G37">
        <f t="shared" si="0"/>
        <v>50</v>
      </c>
    </row>
    <row r="38" spans="1:7" ht="45" x14ac:dyDescent="0.25">
      <c r="A38" s="5" t="s">
        <v>29</v>
      </c>
      <c r="B38" s="5"/>
      <c r="C38" s="5"/>
      <c r="D38" s="5"/>
      <c r="E38" s="6">
        <v>2</v>
      </c>
      <c r="F38" s="6">
        <v>2</v>
      </c>
      <c r="G38" t="str">
        <f t="shared" si="0"/>
        <v/>
      </c>
    </row>
    <row r="39" spans="1:7" x14ac:dyDescent="0.25">
      <c r="A39" s="7" t="s">
        <v>30</v>
      </c>
      <c r="B39" s="1" t="s">
        <v>1</v>
      </c>
      <c r="C39" t="s">
        <v>2</v>
      </c>
      <c r="D39" s="2" t="s">
        <v>31</v>
      </c>
      <c r="E39" s="3">
        <v>13</v>
      </c>
      <c r="F39" s="3">
        <v>13</v>
      </c>
      <c r="G39">
        <f t="shared" si="0"/>
        <v>37.142857142857146</v>
      </c>
    </row>
    <row r="40" spans="1:7" x14ac:dyDescent="0.25">
      <c r="A40" s="7" t="s">
        <v>30</v>
      </c>
      <c r="B40" s="1" t="s">
        <v>1</v>
      </c>
      <c r="C40" t="s">
        <v>2</v>
      </c>
      <c r="D40" s="2" t="s">
        <v>32</v>
      </c>
      <c r="E40" s="3">
        <v>1</v>
      </c>
      <c r="F40" s="3">
        <v>1</v>
      </c>
      <c r="G40">
        <f t="shared" si="0"/>
        <v>2.8571428571428572</v>
      </c>
    </row>
    <row r="41" spans="1:7" x14ac:dyDescent="0.25">
      <c r="A41" s="7" t="s">
        <v>30</v>
      </c>
      <c r="B41" s="1" t="s">
        <v>1</v>
      </c>
      <c r="C41" t="s">
        <v>15</v>
      </c>
      <c r="D41" s="2" t="s">
        <v>16</v>
      </c>
      <c r="E41" s="3">
        <v>11</v>
      </c>
      <c r="F41" s="3">
        <v>11</v>
      </c>
      <c r="G41">
        <f t="shared" si="0"/>
        <v>31.428571428571427</v>
      </c>
    </row>
    <row r="42" spans="1:7" x14ac:dyDescent="0.25">
      <c r="A42" s="7" t="s">
        <v>30</v>
      </c>
      <c r="B42" s="1" t="s">
        <v>1</v>
      </c>
      <c r="C42" t="s">
        <v>4</v>
      </c>
      <c r="D42" s="2" t="s">
        <v>33</v>
      </c>
      <c r="E42" s="3">
        <v>1</v>
      </c>
      <c r="F42" s="3">
        <v>1</v>
      </c>
      <c r="G42">
        <f t="shared" si="0"/>
        <v>2.8571428571428572</v>
      </c>
    </row>
    <row r="43" spans="1:7" x14ac:dyDescent="0.25">
      <c r="A43" s="7" t="s">
        <v>30</v>
      </c>
      <c r="B43" s="1" t="s">
        <v>1</v>
      </c>
      <c r="C43" t="s">
        <v>4</v>
      </c>
      <c r="D43" s="2" t="s">
        <v>34</v>
      </c>
      <c r="E43" s="3">
        <v>2</v>
      </c>
      <c r="F43" s="3">
        <v>2</v>
      </c>
      <c r="G43">
        <f t="shared" si="0"/>
        <v>5.7142857142857144</v>
      </c>
    </row>
    <row r="44" spans="1:7" x14ac:dyDescent="0.25">
      <c r="A44" s="7" t="s">
        <v>30</v>
      </c>
      <c r="B44" s="1" t="s">
        <v>1</v>
      </c>
      <c r="C44" t="s">
        <v>4</v>
      </c>
      <c r="D44" s="2" t="s">
        <v>35</v>
      </c>
      <c r="E44" s="3">
        <v>1</v>
      </c>
      <c r="F44" s="3">
        <v>1</v>
      </c>
      <c r="G44">
        <f t="shared" si="0"/>
        <v>2.8571428571428572</v>
      </c>
    </row>
    <row r="45" spans="1:7" x14ac:dyDescent="0.25">
      <c r="A45" s="7" t="s">
        <v>30</v>
      </c>
      <c r="B45" s="1" t="s">
        <v>9</v>
      </c>
      <c r="C45" t="s">
        <v>11</v>
      </c>
      <c r="E45" s="3">
        <v>1</v>
      </c>
      <c r="F45" s="3">
        <v>1</v>
      </c>
      <c r="G45">
        <f t="shared" si="0"/>
        <v>2.8571428571428572</v>
      </c>
    </row>
    <row r="46" spans="1:7" x14ac:dyDescent="0.25">
      <c r="A46" s="4" t="s">
        <v>30</v>
      </c>
      <c r="B46" s="1" t="s">
        <v>10</v>
      </c>
      <c r="E46" s="3">
        <v>5</v>
      </c>
      <c r="F46" s="3">
        <v>5</v>
      </c>
      <c r="G46">
        <f t="shared" si="0"/>
        <v>14.285714285714285</v>
      </c>
    </row>
    <row r="47" spans="1:7" x14ac:dyDescent="0.25">
      <c r="A47" s="5" t="s">
        <v>36</v>
      </c>
      <c r="B47" s="5"/>
      <c r="C47" s="5"/>
      <c r="D47" s="5"/>
      <c r="E47" s="6">
        <v>35</v>
      </c>
      <c r="F47" s="6">
        <v>35</v>
      </c>
      <c r="G47" t="str">
        <f t="shared" si="0"/>
        <v/>
      </c>
    </row>
    <row r="48" spans="1:7" x14ac:dyDescent="0.25">
      <c r="A48" s="4" t="s">
        <v>37</v>
      </c>
      <c r="B48" s="1" t="s">
        <v>1</v>
      </c>
      <c r="C48" t="s">
        <v>15</v>
      </c>
      <c r="D48" s="2" t="s">
        <v>16</v>
      </c>
      <c r="E48" s="3">
        <v>1</v>
      </c>
      <c r="F48" s="3">
        <v>1</v>
      </c>
      <c r="G48">
        <f t="shared" si="0"/>
        <v>100</v>
      </c>
    </row>
    <row r="49" spans="1:7" ht="30" x14ac:dyDescent="0.25">
      <c r="A49" s="5" t="s">
        <v>38</v>
      </c>
      <c r="B49" s="5"/>
      <c r="C49" s="5"/>
      <c r="D49" s="5"/>
      <c r="E49" s="6">
        <v>1</v>
      </c>
      <c r="F49" s="6">
        <v>1</v>
      </c>
      <c r="G49" t="str">
        <f t="shared" si="0"/>
        <v/>
      </c>
    </row>
    <row r="50" spans="1:7" x14ac:dyDescent="0.25">
      <c r="A50" s="4" t="s">
        <v>39</v>
      </c>
      <c r="B50" s="1" t="s">
        <v>1</v>
      </c>
      <c r="C50" t="s">
        <v>15</v>
      </c>
      <c r="D50" s="2" t="s">
        <v>16</v>
      </c>
      <c r="E50" s="3">
        <v>2</v>
      </c>
      <c r="F50" s="3">
        <v>2</v>
      </c>
      <c r="G50">
        <f t="shared" si="0"/>
        <v>100</v>
      </c>
    </row>
    <row r="51" spans="1:7" x14ac:dyDescent="0.25">
      <c r="A51" s="5" t="s">
        <v>40</v>
      </c>
      <c r="B51" s="5"/>
      <c r="C51" s="5"/>
      <c r="D51" s="5"/>
      <c r="E51" s="6">
        <v>2</v>
      </c>
      <c r="F51" s="6">
        <v>2</v>
      </c>
      <c r="G51" t="str">
        <f t="shared" si="0"/>
        <v/>
      </c>
    </row>
    <row r="52" spans="1:7" x14ac:dyDescent="0.25">
      <c r="A52" s="7" t="s">
        <v>41</v>
      </c>
      <c r="B52" s="1" t="s">
        <v>1</v>
      </c>
      <c r="C52" t="s">
        <v>42</v>
      </c>
      <c r="D52" s="2" t="s">
        <v>43</v>
      </c>
      <c r="E52" s="3">
        <v>1</v>
      </c>
      <c r="F52" s="3">
        <v>1</v>
      </c>
      <c r="G52">
        <f t="shared" si="0"/>
        <v>33.333333333333329</v>
      </c>
    </row>
    <row r="53" spans="1:7" x14ac:dyDescent="0.25">
      <c r="A53" s="4" t="s">
        <v>41</v>
      </c>
      <c r="B53" s="1" t="s">
        <v>1</v>
      </c>
      <c r="C53" t="s">
        <v>4</v>
      </c>
      <c r="D53" s="2" t="s">
        <v>34</v>
      </c>
      <c r="E53" s="3">
        <v>2</v>
      </c>
      <c r="F53" s="3">
        <v>2</v>
      </c>
      <c r="G53">
        <f t="shared" si="0"/>
        <v>66.666666666666657</v>
      </c>
    </row>
    <row r="54" spans="1:7" x14ac:dyDescent="0.25">
      <c r="A54" s="5" t="s">
        <v>44</v>
      </c>
      <c r="B54" s="5"/>
      <c r="C54" s="5"/>
      <c r="D54" s="5"/>
      <c r="E54" s="6">
        <v>3</v>
      </c>
      <c r="F54" s="6">
        <v>3</v>
      </c>
      <c r="G54" t="str">
        <f t="shared" si="0"/>
        <v/>
      </c>
    </row>
    <row r="55" spans="1:7" x14ac:dyDescent="0.25">
      <c r="A55" s="4" t="s">
        <v>45</v>
      </c>
      <c r="B55" s="1" t="s">
        <v>10</v>
      </c>
      <c r="E55" s="3">
        <v>1</v>
      </c>
      <c r="F55" s="3">
        <v>1</v>
      </c>
      <c r="G55">
        <f t="shared" si="0"/>
        <v>100</v>
      </c>
    </row>
    <row r="56" spans="1:7" ht="30" x14ac:dyDescent="0.25">
      <c r="A56" s="5" t="s">
        <v>46</v>
      </c>
      <c r="B56" s="5"/>
      <c r="C56" s="5"/>
      <c r="D56" s="5"/>
      <c r="E56" s="6">
        <v>1</v>
      </c>
      <c r="F56" s="6">
        <v>1</v>
      </c>
      <c r="G56" t="str">
        <f t="shared" si="0"/>
        <v/>
      </c>
    </row>
    <row r="57" spans="1:7" x14ac:dyDescent="0.25">
      <c r="A57" s="7" t="s">
        <v>47</v>
      </c>
      <c r="B57" s="1" t="s">
        <v>1</v>
      </c>
      <c r="C57" t="s">
        <v>15</v>
      </c>
      <c r="D57" s="2" t="s">
        <v>16</v>
      </c>
      <c r="E57" s="3">
        <v>3</v>
      </c>
      <c r="F57" s="3">
        <v>3</v>
      </c>
      <c r="G57">
        <f t="shared" si="0"/>
        <v>50</v>
      </c>
    </row>
    <row r="58" spans="1:7" ht="30" x14ac:dyDescent="0.25">
      <c r="A58" s="7" t="s">
        <v>47</v>
      </c>
      <c r="B58" s="1" t="s">
        <v>1</v>
      </c>
      <c r="C58" t="s">
        <v>4</v>
      </c>
      <c r="D58" s="2" t="s">
        <v>48</v>
      </c>
      <c r="E58" s="3">
        <v>1</v>
      </c>
      <c r="F58" s="3">
        <v>1</v>
      </c>
      <c r="G58">
        <f t="shared" si="0"/>
        <v>16.666666666666664</v>
      </c>
    </row>
    <row r="59" spans="1:7" x14ac:dyDescent="0.25">
      <c r="A59" s="4" t="s">
        <v>47</v>
      </c>
      <c r="B59" s="1" t="s">
        <v>1</v>
      </c>
      <c r="C59" t="s">
        <v>4</v>
      </c>
      <c r="D59" s="2" t="s">
        <v>34</v>
      </c>
      <c r="E59" s="3">
        <v>2</v>
      </c>
      <c r="F59" s="3">
        <v>2</v>
      </c>
      <c r="G59">
        <f t="shared" si="0"/>
        <v>33.333333333333329</v>
      </c>
    </row>
    <row r="60" spans="1:7" ht="30" x14ac:dyDescent="0.25">
      <c r="A60" s="5" t="s">
        <v>49</v>
      </c>
      <c r="B60" s="5"/>
      <c r="C60" s="5"/>
      <c r="D60" s="5"/>
      <c r="E60" s="6">
        <v>6</v>
      </c>
      <c r="F60" s="6">
        <v>6</v>
      </c>
      <c r="G60" t="str">
        <f t="shared" si="0"/>
        <v/>
      </c>
    </row>
    <row r="61" spans="1:7" x14ac:dyDescent="0.25">
      <c r="A61" s="7" t="s">
        <v>50</v>
      </c>
      <c r="B61" s="1" t="s">
        <v>1</v>
      </c>
      <c r="C61" t="s">
        <v>15</v>
      </c>
      <c r="D61" s="2" t="s">
        <v>16</v>
      </c>
      <c r="E61" s="3">
        <v>2</v>
      </c>
      <c r="F61" s="3">
        <v>2</v>
      </c>
      <c r="G61">
        <f t="shared" si="0"/>
        <v>8.3333333333333321</v>
      </c>
    </row>
    <row r="62" spans="1:7" ht="30" x14ac:dyDescent="0.25">
      <c r="A62" s="7" t="s">
        <v>50</v>
      </c>
      <c r="B62" s="1" t="s">
        <v>1</v>
      </c>
      <c r="C62" t="s">
        <v>4</v>
      </c>
      <c r="D62" s="2" t="s">
        <v>51</v>
      </c>
      <c r="E62" s="3">
        <v>1</v>
      </c>
      <c r="F62" s="3">
        <v>1</v>
      </c>
      <c r="G62">
        <f t="shared" si="0"/>
        <v>4.1666666666666661</v>
      </c>
    </row>
    <row r="63" spans="1:7" x14ac:dyDescent="0.25">
      <c r="A63" s="7" t="s">
        <v>50</v>
      </c>
      <c r="B63" s="1" t="s">
        <v>1</v>
      </c>
      <c r="C63" t="s">
        <v>4</v>
      </c>
      <c r="D63" s="2" t="s">
        <v>34</v>
      </c>
      <c r="E63" s="3">
        <v>1</v>
      </c>
      <c r="F63" s="3">
        <v>1</v>
      </c>
      <c r="G63">
        <f t="shared" si="0"/>
        <v>4.1666666666666661</v>
      </c>
    </row>
    <row r="64" spans="1:7" x14ac:dyDescent="0.25">
      <c r="A64" s="7" t="s">
        <v>50</v>
      </c>
      <c r="B64" s="1" t="s">
        <v>9</v>
      </c>
      <c r="C64" t="s">
        <v>11</v>
      </c>
      <c r="E64" s="3">
        <v>3</v>
      </c>
      <c r="F64" s="3">
        <v>3</v>
      </c>
      <c r="G64">
        <f t="shared" si="0"/>
        <v>12.5</v>
      </c>
    </row>
    <row r="65" spans="1:7" x14ac:dyDescent="0.25">
      <c r="A65" s="7" t="s">
        <v>50</v>
      </c>
      <c r="B65" s="1" t="s">
        <v>9</v>
      </c>
      <c r="C65" t="s">
        <v>15</v>
      </c>
      <c r="D65" s="2" t="s">
        <v>52</v>
      </c>
      <c r="E65" s="3">
        <v>1</v>
      </c>
      <c r="F65" s="3">
        <v>1</v>
      </c>
      <c r="G65">
        <f t="shared" si="0"/>
        <v>4.1666666666666661</v>
      </c>
    </row>
    <row r="66" spans="1:7" x14ac:dyDescent="0.25">
      <c r="A66" s="4" t="s">
        <v>50</v>
      </c>
      <c r="B66" s="1" t="s">
        <v>10</v>
      </c>
      <c r="E66" s="3">
        <v>16</v>
      </c>
      <c r="F66" s="3">
        <v>16</v>
      </c>
      <c r="G66">
        <f t="shared" si="0"/>
        <v>66.666666666666657</v>
      </c>
    </row>
    <row r="67" spans="1:7" ht="30" x14ac:dyDescent="0.25">
      <c r="A67" s="5" t="s">
        <v>53</v>
      </c>
      <c r="B67" s="5"/>
      <c r="C67" s="5"/>
      <c r="D67" s="5"/>
      <c r="E67" s="6">
        <v>24</v>
      </c>
      <c r="F67" s="6">
        <v>24</v>
      </c>
      <c r="G67" t="str">
        <f t="shared" ref="G67:G92" si="1">IF(B67=0,"",E67/SUMIF(A$1:A$100,A67,E$1:E$100)*100)</f>
        <v/>
      </c>
    </row>
    <row r="68" spans="1:7" ht="30" x14ac:dyDescent="0.25">
      <c r="A68" s="4" t="s">
        <v>54</v>
      </c>
      <c r="B68" s="1" t="s">
        <v>1</v>
      </c>
      <c r="C68" t="s">
        <v>4</v>
      </c>
      <c r="D68" s="2" t="s">
        <v>22</v>
      </c>
      <c r="E68" s="3">
        <v>1</v>
      </c>
      <c r="F68" s="3">
        <v>1</v>
      </c>
      <c r="G68">
        <f t="shared" si="1"/>
        <v>100</v>
      </c>
    </row>
    <row r="69" spans="1:7" x14ac:dyDescent="0.25">
      <c r="A69" s="5" t="s">
        <v>55</v>
      </c>
      <c r="B69" s="5"/>
      <c r="C69" s="5"/>
      <c r="D69" s="5"/>
      <c r="E69" s="6">
        <v>1</v>
      </c>
      <c r="F69" s="6">
        <v>1</v>
      </c>
      <c r="G69" t="str">
        <f t="shared" si="1"/>
        <v/>
      </c>
    </row>
    <row r="70" spans="1:7" x14ac:dyDescent="0.25">
      <c r="A70" s="4" t="s">
        <v>16</v>
      </c>
      <c r="B70" s="1" t="s">
        <v>1</v>
      </c>
      <c r="C70" t="s">
        <v>15</v>
      </c>
      <c r="D70" s="2" t="s">
        <v>16</v>
      </c>
      <c r="E70" s="3">
        <v>5</v>
      </c>
      <c r="F70" s="3">
        <v>5</v>
      </c>
      <c r="G70">
        <f t="shared" si="1"/>
        <v>100</v>
      </c>
    </row>
    <row r="71" spans="1:7" x14ac:dyDescent="0.25">
      <c r="A71" s="5" t="s">
        <v>56</v>
      </c>
      <c r="B71" s="5"/>
      <c r="C71" s="5"/>
      <c r="D71" s="5"/>
      <c r="E71" s="6">
        <v>5</v>
      </c>
      <c r="F71" s="6">
        <v>5</v>
      </c>
      <c r="G71" t="str">
        <f t="shared" si="1"/>
        <v/>
      </c>
    </row>
    <row r="72" spans="1:7" ht="30" x14ac:dyDescent="0.25">
      <c r="A72" s="4" t="s">
        <v>57</v>
      </c>
      <c r="B72" s="1" t="s">
        <v>1</v>
      </c>
      <c r="C72" t="s">
        <v>4</v>
      </c>
      <c r="D72" s="2" t="s">
        <v>58</v>
      </c>
      <c r="E72" s="3">
        <v>1</v>
      </c>
      <c r="F72" s="3">
        <v>1</v>
      </c>
      <c r="G72">
        <f t="shared" si="1"/>
        <v>100</v>
      </c>
    </row>
    <row r="73" spans="1:7" x14ac:dyDescent="0.25">
      <c r="A73" s="5" t="s">
        <v>59</v>
      </c>
      <c r="B73" s="5"/>
      <c r="C73" s="5"/>
      <c r="D73" s="5"/>
      <c r="E73" s="6">
        <v>1</v>
      </c>
      <c r="F73" s="6">
        <v>1</v>
      </c>
      <c r="G73" t="str">
        <f t="shared" si="1"/>
        <v/>
      </c>
    </row>
    <row r="74" spans="1:7" x14ac:dyDescent="0.25">
      <c r="A74" s="4" t="s">
        <v>60</v>
      </c>
      <c r="B74" s="1" t="s">
        <v>1</v>
      </c>
      <c r="C74" t="s">
        <v>4</v>
      </c>
      <c r="D74" s="2" t="s">
        <v>61</v>
      </c>
      <c r="E74" s="3">
        <v>1</v>
      </c>
      <c r="F74" s="3">
        <v>1</v>
      </c>
      <c r="G74">
        <f t="shared" si="1"/>
        <v>100</v>
      </c>
    </row>
    <row r="75" spans="1:7" x14ac:dyDescent="0.25">
      <c r="A75" s="5" t="s">
        <v>62</v>
      </c>
      <c r="B75" s="5"/>
      <c r="C75" s="5"/>
      <c r="D75" s="5"/>
      <c r="E75" s="6">
        <v>1</v>
      </c>
      <c r="F75" s="6">
        <v>1</v>
      </c>
      <c r="G75" t="str">
        <f t="shared" si="1"/>
        <v/>
      </c>
    </row>
    <row r="76" spans="1:7" x14ac:dyDescent="0.25">
      <c r="A76" s="7" t="s">
        <v>63</v>
      </c>
      <c r="B76" s="1" t="s">
        <v>1</v>
      </c>
      <c r="C76" t="s">
        <v>15</v>
      </c>
      <c r="D76" s="2" t="s">
        <v>16</v>
      </c>
      <c r="E76" s="3">
        <v>1</v>
      </c>
      <c r="F76" s="3">
        <v>1</v>
      </c>
      <c r="G76">
        <f t="shared" si="1"/>
        <v>50</v>
      </c>
    </row>
    <row r="77" spans="1:7" x14ac:dyDescent="0.25">
      <c r="A77" s="4" t="s">
        <v>63</v>
      </c>
      <c r="B77" s="1" t="s">
        <v>1</v>
      </c>
      <c r="C77" t="s">
        <v>15</v>
      </c>
      <c r="D77" s="2" t="s">
        <v>64</v>
      </c>
      <c r="E77" s="3">
        <v>1</v>
      </c>
      <c r="F77" s="3">
        <v>1</v>
      </c>
      <c r="G77">
        <f t="shared" si="1"/>
        <v>50</v>
      </c>
    </row>
    <row r="78" spans="1:7" ht="60" x14ac:dyDescent="0.25">
      <c r="A78" s="5" t="s">
        <v>65</v>
      </c>
      <c r="B78" s="5"/>
      <c r="C78" s="5"/>
      <c r="D78" s="5"/>
      <c r="E78" s="6">
        <v>2</v>
      </c>
      <c r="F78" s="6">
        <v>2</v>
      </c>
      <c r="G78" t="str">
        <f t="shared" si="1"/>
        <v/>
      </c>
    </row>
    <row r="79" spans="1:7" x14ac:dyDescent="0.25">
      <c r="A79" s="4" t="s">
        <v>66</v>
      </c>
      <c r="B79" s="1" t="s">
        <v>10</v>
      </c>
      <c r="E79" s="3">
        <v>1</v>
      </c>
      <c r="F79" s="3">
        <v>1</v>
      </c>
      <c r="G79">
        <f t="shared" si="1"/>
        <v>100</v>
      </c>
    </row>
    <row r="80" spans="1:7" ht="30" x14ac:dyDescent="0.25">
      <c r="A80" s="5" t="s">
        <v>67</v>
      </c>
      <c r="B80" s="5"/>
      <c r="C80" s="5"/>
      <c r="D80" s="5"/>
      <c r="E80" s="6">
        <v>1</v>
      </c>
      <c r="F80" s="6">
        <v>1</v>
      </c>
      <c r="G80" t="str">
        <f t="shared" si="1"/>
        <v/>
      </c>
    </row>
    <row r="81" spans="1:7" ht="30" x14ac:dyDescent="0.25">
      <c r="A81" s="4" t="s">
        <v>68</v>
      </c>
      <c r="B81" s="1" t="s">
        <v>1</v>
      </c>
      <c r="C81" t="s">
        <v>4</v>
      </c>
      <c r="D81" s="2" t="s">
        <v>51</v>
      </c>
      <c r="E81" s="3">
        <v>1</v>
      </c>
      <c r="F81" s="3">
        <v>1</v>
      </c>
      <c r="G81">
        <f t="shared" si="1"/>
        <v>100</v>
      </c>
    </row>
    <row r="82" spans="1:7" x14ac:dyDescent="0.25">
      <c r="A82" s="5" t="s">
        <v>69</v>
      </c>
      <c r="B82" s="5"/>
      <c r="C82" s="5"/>
      <c r="D82" s="5"/>
      <c r="E82" s="6">
        <v>1</v>
      </c>
      <c r="F82" s="6">
        <v>1</v>
      </c>
      <c r="G82" t="str">
        <f t="shared" si="1"/>
        <v/>
      </c>
    </row>
    <row r="83" spans="1:7" x14ac:dyDescent="0.25">
      <c r="A83" s="7" t="s">
        <v>70</v>
      </c>
      <c r="B83" s="1" t="s">
        <v>1</v>
      </c>
      <c r="C83" t="s">
        <v>15</v>
      </c>
      <c r="D83" s="2" t="s">
        <v>16</v>
      </c>
      <c r="E83" s="3">
        <v>2</v>
      </c>
      <c r="F83" s="3">
        <v>2</v>
      </c>
      <c r="G83">
        <f t="shared" si="1"/>
        <v>50</v>
      </c>
    </row>
    <row r="84" spans="1:7" x14ac:dyDescent="0.25">
      <c r="A84" s="4" t="s">
        <v>70</v>
      </c>
      <c r="B84" s="1" t="s">
        <v>1</v>
      </c>
      <c r="C84" t="s">
        <v>4</v>
      </c>
      <c r="D84" s="2" t="s">
        <v>71</v>
      </c>
      <c r="E84" s="3">
        <v>2</v>
      </c>
      <c r="F84" s="3">
        <v>2</v>
      </c>
      <c r="G84">
        <f t="shared" si="1"/>
        <v>50</v>
      </c>
    </row>
    <row r="85" spans="1:7" ht="60" x14ac:dyDescent="0.25">
      <c r="A85" s="5" t="s">
        <v>72</v>
      </c>
      <c r="B85" s="5"/>
      <c r="C85" s="5"/>
      <c r="D85" s="5"/>
      <c r="E85" s="6">
        <v>4</v>
      </c>
      <c r="F85" s="6">
        <v>4</v>
      </c>
      <c r="G85" t="str">
        <f t="shared" si="1"/>
        <v/>
      </c>
    </row>
    <row r="86" spans="1:7" x14ac:dyDescent="0.25">
      <c r="A86" s="7" t="s">
        <v>73</v>
      </c>
      <c r="B86" s="1" t="s">
        <v>1</v>
      </c>
      <c r="C86" t="s">
        <v>15</v>
      </c>
      <c r="D86" s="2" t="s">
        <v>16</v>
      </c>
      <c r="E86" s="3">
        <v>4</v>
      </c>
      <c r="F86" s="3">
        <v>4</v>
      </c>
      <c r="G86">
        <f t="shared" si="1"/>
        <v>26.666666666666668</v>
      </c>
    </row>
    <row r="87" spans="1:7" x14ac:dyDescent="0.25">
      <c r="A87" s="7" t="s">
        <v>73</v>
      </c>
      <c r="B87" s="1" t="s">
        <v>1</v>
      </c>
      <c r="C87" t="s">
        <v>15</v>
      </c>
      <c r="D87" s="2" t="s">
        <v>21</v>
      </c>
      <c r="E87" s="3">
        <v>1</v>
      </c>
      <c r="F87" s="3">
        <v>1</v>
      </c>
      <c r="G87">
        <f t="shared" si="1"/>
        <v>6.666666666666667</v>
      </c>
    </row>
    <row r="88" spans="1:7" ht="30" x14ac:dyDescent="0.25">
      <c r="A88" s="7" t="s">
        <v>73</v>
      </c>
      <c r="B88" s="1" t="s">
        <v>1</v>
      </c>
      <c r="C88" t="s">
        <v>4</v>
      </c>
      <c r="D88" s="2" t="s">
        <v>74</v>
      </c>
      <c r="E88" s="3">
        <v>2</v>
      </c>
      <c r="F88" s="3">
        <v>2</v>
      </c>
      <c r="G88">
        <f t="shared" si="1"/>
        <v>13.333333333333334</v>
      </c>
    </row>
    <row r="89" spans="1:7" x14ac:dyDescent="0.25">
      <c r="A89" s="7" t="s">
        <v>73</v>
      </c>
      <c r="B89" s="1" t="s">
        <v>1</v>
      </c>
      <c r="C89" t="s">
        <v>4</v>
      </c>
      <c r="D89" s="2" t="s">
        <v>34</v>
      </c>
      <c r="E89" s="3">
        <v>1</v>
      </c>
      <c r="F89" s="3">
        <v>1</v>
      </c>
      <c r="G89">
        <f t="shared" si="1"/>
        <v>6.666666666666667</v>
      </c>
    </row>
    <row r="90" spans="1:7" x14ac:dyDescent="0.25">
      <c r="A90" s="7" t="s">
        <v>73</v>
      </c>
      <c r="B90" s="1" t="s">
        <v>1</v>
      </c>
      <c r="C90" t="s">
        <v>4</v>
      </c>
      <c r="D90" s="2" t="s">
        <v>75</v>
      </c>
      <c r="E90" s="3">
        <v>5</v>
      </c>
      <c r="F90" s="3">
        <v>5</v>
      </c>
      <c r="G90">
        <f t="shared" si="1"/>
        <v>33.333333333333329</v>
      </c>
    </row>
    <row r="91" spans="1:7" x14ac:dyDescent="0.25">
      <c r="A91" s="4" t="s">
        <v>73</v>
      </c>
      <c r="B91" s="1" t="s">
        <v>10</v>
      </c>
      <c r="E91" s="3">
        <v>2</v>
      </c>
      <c r="F91" s="3">
        <v>2</v>
      </c>
      <c r="G91">
        <f t="shared" si="1"/>
        <v>13.333333333333334</v>
      </c>
    </row>
    <row r="92" spans="1:7" x14ac:dyDescent="0.25">
      <c r="A92" s="5" t="s">
        <v>76</v>
      </c>
      <c r="B92" s="5"/>
      <c r="C92" s="5"/>
      <c r="D92" s="5"/>
      <c r="E92" s="6">
        <v>15</v>
      </c>
      <c r="F92" s="6">
        <v>15</v>
      </c>
      <c r="G92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7"/>
  <sheetViews>
    <sheetView tabSelected="1" topLeftCell="A5" workbookViewId="0">
      <selection activeCell="I23" sqref="I23"/>
    </sheetView>
  </sheetViews>
  <sheetFormatPr defaultRowHeight="15" x14ac:dyDescent="0.25"/>
  <cols>
    <col min="1" max="1" width="49.28515625" customWidth="1"/>
  </cols>
  <sheetData>
    <row r="2" spans="1:7" x14ac:dyDescent="0.25">
      <c r="A2" t="str">
        <f t="array" ref="A2">IFERROR(INDEX(Лист1!A$2:A$92,SMALL(IF(OR((Лист1!$G$2:$G$92&gt;1),(Лист1!$G$2:$G$92="")),ROW(Лист1!A$2:A$92)-1),ROW(Лист2!A1))),"")</f>
        <v>Автомобильный транспорт</v>
      </c>
      <c r="B2" t="str">
        <f t="array" ref="B2">IFERROR(INDEX(Лист1!B$2:B$92,SMALL(IF(OR((Лист1!$G$2:$G$92&gt;1),(Лист1!$G$2:$G$92="")),ROW(Лист1!B$2:B$92)-1),ROW(Лист2!B1))),"")</f>
        <v>РФ</v>
      </c>
      <c r="C2" t="str">
        <f t="array" ref="C2">IFERROR(INDEX(Лист1!C$2:C$92,SMALL(IF(OR((Лист1!$G$2:$G$92&gt;1),(Лист1!$G$2:$G$92="")),ROW(Лист1!C$2:C$92)-1),ROW(Лист2!C1))),"")</f>
        <v>Другие</v>
      </c>
      <c r="D2" t="str">
        <f t="array" ref="D2">IFERROR(INDEX(Лист1!D$2:D$92,SMALL(IF(OR((Лист1!$G$2:$G$92&gt;1),(Лист1!$G$2:$G$92="")),ROW(Лист1!D$2:D$92)-1),ROW(Лист2!D1))),"")</f>
        <v>Нет</v>
      </c>
      <c r="E2">
        <f t="array" ref="E2">IFERROR(INDEX(Лист1!E$2:E$92,SMALL(IF(OR((Лист1!$G$2:$G$92&gt;1),(Лист1!$G$2:$G$92="")),ROW(Лист1!E$2:E$92)-1),ROW(Лист2!E1))),"")</f>
        <v>1</v>
      </c>
      <c r="F2">
        <f t="array" ref="F2">IFERROR(INDEX(Лист1!F$2:F$92,SMALL(IF(OR((Лист1!$G$2:$G$92&gt;1),(Лист1!$G$2:$G$92="")),ROW(Лист1!F$2:F$92)-1),ROW(Лист2!F1))),"")</f>
        <v>1</v>
      </c>
      <c r="G2">
        <f t="array" ref="G2">IFERROR(INDEX(Лист1!G$2:G$92,SMALL(IF(OR((Лист1!$G$2:$G$92&gt;1),(Лист1!$G$2:$G$92="")),ROW(Лист1!G$2:G$92)-1),ROW(Лист2!G1))),"")</f>
        <v>4.5454545454545459</v>
      </c>
    </row>
    <row r="3" spans="1:7" x14ac:dyDescent="0.25">
      <c r="A3" t="str">
        <f t="array" ref="A3">IFERROR(INDEX(Лист1!A$2:A$92,SMALL(IF(OR((Лист1!$G$2:$G$92&gt;1),(Лист1!$G$2:$G$92="")),ROW(Лист1!A$2:A$92)-1),ROW(Лист2!A2))),"")</f>
        <v>Автомобильный транспорт</v>
      </c>
      <c r="B3" t="str">
        <f t="array" ref="B3">IFERROR(INDEX(Лист1!B$2:B$92,SMALL(IF(OR((Лист1!$G$2:$G$92&gt;1),(Лист1!$G$2:$G$92="")),ROW(Лист1!B$2:B$92)-1),ROW(Лист2!B2))),"")</f>
        <v>РФ</v>
      </c>
      <c r="C3" t="str">
        <f t="array" ref="C3">IFERROR(INDEX(Лист1!C$2:C$92,SMALL(IF(OR((Лист1!$G$2:$G$92&gt;1),(Лист1!$G$2:$G$92="")),ROW(Лист1!C$2:C$92)-1),ROW(Лист2!C2))),"")</f>
        <v>ФОИВ</v>
      </c>
      <c r="D3" t="str">
        <f t="array" ref="D3">IFERROR(INDEX(Лист1!D$2:D$92,SMALL(IF(OR((Лист1!$G$2:$G$92&gt;1),(Лист1!$G$2:$G$92="")),ROW(Лист1!D$2:D$92)-1),ROW(Лист2!D2))),"")</f>
        <v>Министерство внутренних дел Российской Федерации</v>
      </c>
      <c r="E3">
        <f t="array" ref="E3">IFERROR(INDEX(Лист1!E$2:E$92,SMALL(IF(OR((Лист1!$G$2:$G$92&gt;1),(Лист1!$G$2:$G$92="")),ROW(Лист1!E$2:E$92)-1),ROW(Лист2!E2))),"")</f>
        <v>2</v>
      </c>
      <c r="F3">
        <f t="array" ref="F3">IFERROR(INDEX(Лист1!F$2:F$92,SMALL(IF(OR((Лист1!$G$2:$G$92&gt;1),(Лист1!$G$2:$G$92="")),ROW(Лист1!F$2:F$92)-1),ROW(Лист2!F2))),"")</f>
        <v>2</v>
      </c>
      <c r="G3">
        <f t="array" ref="G3">IFERROR(INDEX(Лист1!G$2:G$92,SMALL(IF(OR((Лист1!$G$2:$G$92&gt;1),(Лист1!$G$2:$G$92="")),ROW(Лист1!G$2:G$92)-1),ROW(Лист2!G2))),"")</f>
        <v>9.0909090909090917</v>
      </c>
    </row>
    <row r="4" spans="1:7" x14ac:dyDescent="0.25">
      <c r="A4" t="str">
        <f t="array" ref="A4">IFERROR(INDEX(Лист1!A$2:A$92,SMALL(IF(OR((Лист1!$G$2:$G$92&gt;1),(Лист1!$G$2:$G$92="")),ROW(Лист1!A$2:A$92)-1),ROW(Лист2!A3))),"")</f>
        <v>Автомобильный транспорт</v>
      </c>
      <c r="B4" t="str">
        <f t="array" ref="B4">IFERROR(INDEX(Лист1!B$2:B$92,SMALL(IF(OR((Лист1!$G$2:$G$92&gt;1),(Лист1!$G$2:$G$92="")),ROW(Лист1!B$2:B$92)-1),ROW(Лист2!B3))),"")</f>
        <v>РФ</v>
      </c>
      <c r="C4" t="str">
        <f t="array" ref="C4">IFERROR(INDEX(Лист1!C$2:C$92,SMALL(IF(OR((Лист1!$G$2:$G$92&gt;1),(Лист1!$G$2:$G$92="")),ROW(Лист1!C$2:C$92)-1),ROW(Лист2!C3))),"")</f>
        <v>ФОИВ</v>
      </c>
      <c r="D4" t="str">
        <f t="array" ref="D4">IFERROR(INDEX(Лист1!D$2:D$92,SMALL(IF(OR((Лист1!$G$2:$G$92&gt;1),(Лист1!$G$2:$G$92="")),ROW(Лист1!D$2:D$92)-1),ROW(Лист2!D3))),"")</f>
        <v>Министерство промышленности и торговли Российской Федерации</v>
      </c>
      <c r="E4">
        <f t="array" ref="E4">IFERROR(INDEX(Лист1!E$2:E$92,SMALL(IF(OR((Лист1!$G$2:$G$92&gt;1),(Лист1!$G$2:$G$92="")),ROW(Лист1!E$2:E$92)-1),ROW(Лист2!E3))),"")</f>
        <v>4</v>
      </c>
      <c r="F4">
        <f t="array" ref="F4">IFERROR(INDEX(Лист1!F$2:F$92,SMALL(IF(OR((Лист1!$G$2:$G$92&gt;1),(Лист1!$G$2:$G$92="")),ROW(Лист1!F$2:F$92)-1),ROW(Лист2!F3))),"")</f>
        <v>4</v>
      </c>
      <c r="G4">
        <f t="array" ref="G4">IFERROR(INDEX(Лист1!G$2:G$92,SMALL(IF(OR((Лист1!$G$2:$G$92&gt;1),(Лист1!$G$2:$G$92="")),ROW(Лист1!G$2:G$92)-1),ROW(Лист2!G3))),"")</f>
        <v>18.181818181818183</v>
      </c>
    </row>
    <row r="5" spans="1:7" x14ac:dyDescent="0.25">
      <c r="A5" t="str">
        <f t="array" ref="A5">IFERROR(INDEX(Лист1!A$2:A$92,SMALL(IF(OR((Лист1!$G$2:$G$92&gt;1),(Лист1!$G$2:$G$92="")),ROW(Лист1!A$2:A$92)-1),ROW(Лист2!A4))),"")</f>
        <v>Автомобильный транспорт</v>
      </c>
      <c r="B5" t="str">
        <f t="array" ref="B5">IFERROR(INDEX(Лист1!B$2:B$92,SMALL(IF(OR((Лист1!$G$2:$G$92&gt;1),(Лист1!$G$2:$G$92="")),ROW(Лист1!B$2:B$92)-1),ROW(Лист2!B4))),"")</f>
        <v>РФ</v>
      </c>
      <c r="C5" t="str">
        <f t="array" ref="C5">IFERROR(INDEX(Лист1!C$2:C$92,SMALL(IF(OR((Лист1!$G$2:$G$92&gt;1),(Лист1!$G$2:$G$92="")),ROW(Лист1!C$2:C$92)-1),ROW(Лист2!C4))),"")</f>
        <v>ФОИВ</v>
      </c>
      <c r="D5" t="str">
        <f t="array" ref="D5">IFERROR(INDEX(Лист1!D$2:D$92,SMALL(IF(OR((Лист1!$G$2:$G$92&gt;1),(Лист1!$G$2:$G$92="")),ROW(Лист1!D$2:D$92)-1),ROW(Лист2!D4))),"")</f>
        <v>Министерство транспорта Российской Федерации</v>
      </c>
      <c r="E5">
        <f t="array" ref="E5">IFERROR(INDEX(Лист1!E$2:E$92,SMALL(IF(OR((Лист1!$G$2:$G$92&gt;1),(Лист1!$G$2:$G$92="")),ROW(Лист1!E$2:E$92)-1),ROW(Лист2!E4))),"")</f>
        <v>6</v>
      </c>
      <c r="F5">
        <f t="array" ref="F5">IFERROR(INDEX(Лист1!F$2:F$92,SMALL(IF(OR((Лист1!$G$2:$G$92&gt;1),(Лист1!$G$2:$G$92="")),ROW(Лист1!F$2:F$92)-1),ROW(Лист2!F4))),"")</f>
        <v>6</v>
      </c>
      <c r="G5">
        <f t="array" ref="G5">IFERROR(INDEX(Лист1!G$2:G$92,SMALL(IF(OR((Лист1!$G$2:$G$92&gt;1),(Лист1!$G$2:$G$92="")),ROW(Лист1!G$2:G$92)-1),ROW(Лист2!G4))),"")</f>
        <v>27.27272727272727</v>
      </c>
    </row>
    <row r="6" spans="1:7" x14ac:dyDescent="0.25">
      <c r="A6" t="str">
        <f t="array" ref="A6">IFERROR(INDEX(Лист1!A$2:A$92,SMALL(IF(OR((Лист1!$G$2:$G$92&gt;1),(Лист1!$G$2:$G$92="")),ROW(Лист1!A$2:A$92)-1),ROW(Лист2!A5))),"")</f>
        <v>Автомобильный транспорт</v>
      </c>
      <c r="B6" t="str">
        <f t="array" ref="B6">IFERROR(INDEX(Лист1!B$2:B$92,SMALL(IF(OR((Лист1!$G$2:$G$92&gt;1),(Лист1!$G$2:$G$92="")),ROW(Лист1!B$2:B$92)-1),ROW(Лист2!B5))),"")</f>
        <v>РФ</v>
      </c>
      <c r="C6" t="str">
        <f t="array" ref="C6">IFERROR(INDEX(Лист1!C$2:C$92,SMALL(IF(OR((Лист1!$G$2:$G$92&gt;1),(Лист1!$G$2:$G$92="")),ROW(Лист1!C$2:C$92)-1),ROW(Лист2!C5))),"")</f>
        <v>ФОИВ</v>
      </c>
      <c r="D6" t="str">
        <f t="array" ref="D6">IFERROR(INDEX(Лист1!D$2:D$92,SMALL(IF(OR((Лист1!$G$2:$G$92&gt;1),(Лист1!$G$2:$G$92="")),ROW(Лист1!D$2:D$92)-1),ROW(Лист2!D5))),"")</f>
        <v>Управление делами Президента Российской Федерации</v>
      </c>
      <c r="E6">
        <f t="array" ref="E6">IFERROR(INDEX(Лист1!E$2:E$92,SMALL(IF(OR((Лист1!$G$2:$G$92&gt;1),(Лист1!$G$2:$G$92="")),ROW(Лист1!E$2:E$92)-1),ROW(Лист2!E5))),"")</f>
        <v>1</v>
      </c>
      <c r="F6">
        <f t="array" ref="F6">IFERROR(INDEX(Лист1!F$2:F$92,SMALL(IF(OR((Лист1!$G$2:$G$92&gt;1),(Лист1!$G$2:$G$92="")),ROW(Лист1!F$2:F$92)-1),ROW(Лист2!F5))),"")</f>
        <v>1</v>
      </c>
      <c r="G6">
        <f t="array" ref="G6">IFERROR(INDEX(Лист1!G$2:G$92,SMALL(IF(OR((Лист1!$G$2:$G$92&gt;1),(Лист1!$G$2:$G$92="")),ROW(Лист1!G$2:G$92)-1),ROW(Лист2!G5))),"")</f>
        <v>4.5454545454545459</v>
      </c>
    </row>
    <row r="7" spans="1:7" x14ac:dyDescent="0.25">
      <c r="A7" t="str">
        <f t="array" ref="A7">IFERROR(INDEX(Лист1!A$2:A$92,SMALL(IF(OR((Лист1!$G$2:$G$92&gt;1),(Лист1!$G$2:$G$92="")),ROW(Лист1!A$2:A$92)-1),ROW(Лист2!A6))),"")</f>
        <v>Автомобильный транспорт</v>
      </c>
      <c r="B7" t="str">
        <f t="array" ref="B7">IFERROR(INDEX(Лист1!B$2:B$92,SMALL(IF(OR((Лист1!$G$2:$G$92&gt;1),(Лист1!$G$2:$G$92="")),ROW(Лист1!B$2:B$92)-1),ROW(Лист2!B6))),"")</f>
        <v>Сов</v>
      </c>
      <c r="C7" t="str">
        <f t="array" ref="C7">IFERROR(INDEX(Лист1!C$2:C$92,SMALL(IF(OR((Лист1!$G$2:$G$92&gt;1),(Лист1!$G$2:$G$92="")),ROW(Лист1!C$2:C$92)-1),ROW(Лист2!C6))),"")</f>
        <v>ФОИВ</v>
      </c>
      <c r="D7" t="str">
        <f t="array" ref="D7">IFERROR(INDEX(Лист1!D$2:D$92,SMALL(IF(OR((Лист1!$G$2:$G$92&gt;1),(Лист1!$G$2:$G$92="")),ROW(Лист1!D$2:D$92)-1),ROW(Лист2!D6))),"")</f>
        <v>Министерство внутренних дел Российской Федерации</v>
      </c>
      <c r="E7">
        <f t="array" ref="E7">IFERROR(INDEX(Лист1!E$2:E$92,SMALL(IF(OR((Лист1!$G$2:$G$92&gt;1),(Лист1!$G$2:$G$92="")),ROW(Лист1!E$2:E$92)-1),ROW(Лист2!E6))),"")</f>
        <v>1</v>
      </c>
      <c r="F7">
        <f t="array" ref="F7">IFERROR(INDEX(Лист1!F$2:F$92,SMALL(IF(OR((Лист1!$G$2:$G$92&gt;1),(Лист1!$G$2:$G$92="")),ROW(Лист1!F$2:F$92)-1),ROW(Лист2!F6))),"")</f>
        <v>1</v>
      </c>
      <c r="G7">
        <f t="array" ref="G7">IFERROR(INDEX(Лист1!G$2:G$92,SMALL(IF(OR((Лист1!$G$2:$G$92&gt;1),(Лист1!$G$2:$G$92="")),ROW(Лист1!G$2:G$92)-1),ROW(Лист2!G6))),"")</f>
        <v>4.5454545454545459</v>
      </c>
    </row>
    <row r="8" spans="1:7" x14ac:dyDescent="0.25">
      <c r="A8" t="str">
        <f t="array" ref="A8">IFERROR(INDEX(Лист1!A$2:A$92,SMALL(IF(OR((Лист1!$G$2:$G$92&gt;1),(Лист1!$G$2:$G$92="")),ROW(Лист1!A$2:A$92)-1),ROW(Лист2!A7))),"")</f>
        <v>Автомобильный транспорт</v>
      </c>
      <c r="B8" t="str">
        <f t="array" ref="B8">IFERROR(INDEX(Лист1!B$2:B$92,SMALL(IF(OR((Лист1!$G$2:$G$92&gt;1),(Лист1!$G$2:$G$92="")),ROW(Лист1!B$2:B$92)-1),ROW(Лист2!B7))),"")</f>
        <v>Сов</v>
      </c>
      <c r="C8" t="str">
        <f t="array" ref="C8">IFERROR(INDEX(Лист1!C$2:C$92,SMALL(IF(OR((Лист1!$G$2:$G$92&gt;1),(Лист1!$G$2:$G$92="")),ROW(Лист1!C$2:C$92)-1),ROW(Лист2!C7))),"")</f>
        <v>ФОИВ</v>
      </c>
      <c r="D8" t="str">
        <f t="array" ref="D8">IFERROR(INDEX(Лист1!D$2:D$92,SMALL(IF(OR((Лист1!$G$2:$G$92&gt;1),(Лист1!$G$2:$G$92="")),ROW(Лист1!D$2:D$92)-1),ROW(Лист2!D7))),"")</f>
        <v>Министерство транспорта Российской Федерации</v>
      </c>
      <c r="E8">
        <f t="array" ref="E8">IFERROR(INDEX(Лист1!E$2:E$92,SMALL(IF(OR((Лист1!$G$2:$G$92&gt;1),(Лист1!$G$2:$G$92="")),ROW(Лист1!E$2:E$92)-1),ROW(Лист2!E7))),"")</f>
        <v>1</v>
      </c>
      <c r="F8">
        <f t="array" ref="F8">IFERROR(INDEX(Лист1!F$2:F$92,SMALL(IF(OR((Лист1!$G$2:$G$92&gt;1),(Лист1!$G$2:$G$92="")),ROW(Лист1!F$2:F$92)-1),ROW(Лист2!F7))),"")</f>
        <v>1</v>
      </c>
      <c r="G8">
        <f t="array" ref="G8">IFERROR(INDEX(Лист1!G$2:G$92,SMALL(IF(OR((Лист1!$G$2:$G$92&gt;1),(Лист1!$G$2:$G$92="")),ROW(Лист1!G$2:G$92)-1),ROW(Лист2!G7))),"")</f>
        <v>4.5454545454545459</v>
      </c>
    </row>
    <row r="9" spans="1:7" x14ac:dyDescent="0.25">
      <c r="A9" t="str">
        <f t="array" ref="A9">IFERROR(INDEX(Лист1!A$2:A$92,SMALL(IF(OR((Лист1!$G$2:$G$92&gt;1),(Лист1!$G$2:$G$92="")),ROW(Лист1!A$2:A$92)-1),ROW(Лист2!A8))),"")</f>
        <v>Автомобильный транспорт</v>
      </c>
      <c r="B9" t="str">
        <f t="array" ref="B9">IFERROR(INDEX(Лист1!B$2:B$92,SMALL(IF(OR((Лист1!$G$2:$G$92&gt;1),(Лист1!$G$2:$G$92="")),ROW(Лист1!B$2:B$92)-1),ROW(Лист2!B8))),"")</f>
        <v>Суб</v>
      </c>
      <c r="C9">
        <f t="array" ref="C9">IFERROR(INDEX(Лист1!C$2:C$92,SMALL(IF(OR((Лист1!$G$2:$G$92&gt;1),(Лист1!$G$2:$G$92="")),ROW(Лист1!C$2:C$92)-1),ROW(Лист2!C8))),"")</f>
        <v>0</v>
      </c>
      <c r="D9">
        <f t="array" ref="D9">IFERROR(INDEX(Лист1!D$2:D$92,SMALL(IF(OR((Лист1!$G$2:$G$92&gt;1),(Лист1!$G$2:$G$92="")),ROW(Лист1!D$2:D$92)-1),ROW(Лист2!D8))),"")</f>
        <v>0</v>
      </c>
      <c r="E9">
        <f t="array" ref="E9">IFERROR(INDEX(Лист1!E$2:E$92,SMALL(IF(OR((Лист1!$G$2:$G$92&gt;1),(Лист1!$G$2:$G$92="")),ROW(Лист1!E$2:E$92)-1),ROW(Лист2!E8))),"")</f>
        <v>5</v>
      </c>
      <c r="F9">
        <f t="array" ref="F9">IFERROR(INDEX(Лист1!F$2:F$92,SMALL(IF(OR((Лист1!$G$2:$G$92&gt;1),(Лист1!$G$2:$G$92="")),ROW(Лист1!F$2:F$92)-1),ROW(Лист2!F8))),"")</f>
        <v>5</v>
      </c>
      <c r="G9">
        <f t="array" ref="G9">IFERROR(INDEX(Лист1!G$2:G$92,SMALL(IF(OR((Лист1!$G$2:$G$92&gt;1),(Лист1!$G$2:$G$92="")),ROW(Лист1!G$2:G$92)-1),ROW(Лист2!G8))),"")</f>
        <v>22.727272727272727</v>
      </c>
    </row>
    <row r="10" spans="1:7" x14ac:dyDescent="0.25">
      <c r="A10" t="str">
        <f t="array" ref="A10">IFERROR(INDEX(Лист1!A$2:A$92,SMALL(IF(OR((Лист1!$G$2:$G$92&gt;1),(Лист1!$G$2:$G$92="")),ROW(Лист1!A$2:A$92)-1),ROW(Лист2!A9))),"")</f>
        <v>Автомобильный транспорт</v>
      </c>
      <c r="B10" t="str">
        <f t="array" ref="B10">IFERROR(INDEX(Лист1!B$2:B$92,SMALL(IF(OR((Лист1!$G$2:$G$92&gt;1),(Лист1!$G$2:$G$92="")),ROW(Лист1!B$2:B$92)-1),ROW(Лист2!B9))),"")</f>
        <v>МСТ</v>
      </c>
      <c r="C10">
        <f t="array" ref="C10">IFERROR(INDEX(Лист1!C$2:C$92,SMALL(IF(OR((Лист1!$G$2:$G$92&gt;1),(Лист1!$G$2:$G$92="")),ROW(Лист1!C$2:C$92)-1),ROW(Лист2!C9))),"")</f>
        <v>0</v>
      </c>
      <c r="D10">
        <f t="array" ref="D10">IFERROR(INDEX(Лист1!D$2:D$92,SMALL(IF(OR((Лист1!$G$2:$G$92&gt;1),(Лист1!$G$2:$G$92="")),ROW(Лист1!D$2:D$92)-1),ROW(Лист2!D9))),"")</f>
        <v>0</v>
      </c>
      <c r="E10">
        <f t="array" ref="E10">IFERROR(INDEX(Лист1!E$2:E$92,SMALL(IF(OR((Лист1!$G$2:$G$92&gt;1),(Лист1!$G$2:$G$92="")),ROW(Лист1!E$2:E$92)-1),ROW(Лист2!E9))),"")</f>
        <v>1</v>
      </c>
      <c r="F10">
        <f t="array" ref="F10">IFERROR(INDEX(Лист1!F$2:F$92,SMALL(IF(OR((Лист1!$G$2:$G$92&gt;1),(Лист1!$G$2:$G$92="")),ROW(Лист1!F$2:F$92)-1),ROW(Лист2!F9))),"")</f>
        <v>1</v>
      </c>
      <c r="G10">
        <f t="array" ref="G10">IFERROR(INDEX(Лист1!G$2:G$92,SMALL(IF(OR((Лист1!$G$2:$G$92&gt;1),(Лист1!$G$2:$G$92="")),ROW(Лист1!G$2:G$92)-1),ROW(Лист2!G9))),"")</f>
        <v>4.5454545454545459</v>
      </c>
    </row>
    <row r="11" spans="1:7" x14ac:dyDescent="0.25">
      <c r="A11" t="str">
        <f t="array" ref="A11">IFERROR(INDEX(Лист1!A$2:A$92,SMALL(IF(OR((Лист1!$G$2:$G$92&gt;1),(Лист1!$G$2:$G$92="")),ROW(Лист1!A$2:A$92)-1),ROW(Лист2!A10))),"")</f>
        <v>Автомобильный транспорт Итог</v>
      </c>
      <c r="B11">
        <f t="array" ref="B11">IFERROR(INDEX(Лист1!B$2:B$92,SMALL(IF(OR((Лист1!$G$2:$G$92&gt;1),(Лист1!$G$2:$G$92="")),ROW(Лист1!B$2:B$92)-1),ROW(Лист2!B10))),"")</f>
        <v>0</v>
      </c>
      <c r="C11">
        <f t="array" ref="C11">IFERROR(INDEX(Лист1!C$2:C$92,SMALL(IF(OR((Лист1!$G$2:$G$92&gt;1),(Лист1!$G$2:$G$92="")),ROW(Лист1!C$2:C$92)-1),ROW(Лист2!C10))),"")</f>
        <v>0</v>
      </c>
      <c r="D11">
        <f t="array" ref="D11">IFERROR(INDEX(Лист1!D$2:D$92,SMALL(IF(OR((Лист1!$G$2:$G$92&gt;1),(Лист1!$G$2:$G$92="")),ROW(Лист1!D$2:D$92)-1),ROW(Лист2!D10))),"")</f>
        <v>0</v>
      </c>
      <c r="E11">
        <f t="array" ref="E11">IFERROR(INDEX(Лист1!E$2:E$92,SMALL(IF(OR((Лист1!$G$2:$G$92&gt;1),(Лист1!$G$2:$G$92="")),ROW(Лист1!E$2:E$92)-1),ROW(Лист2!E10))),"")</f>
        <v>22</v>
      </c>
      <c r="F11">
        <f t="array" ref="F11">IFERROR(INDEX(Лист1!F$2:F$92,SMALL(IF(OR((Лист1!$G$2:$G$92&gt;1),(Лист1!$G$2:$G$92="")),ROW(Лист1!F$2:F$92)-1),ROW(Лист2!F10))),"")</f>
        <v>22</v>
      </c>
      <c r="G11" t="str">
        <f t="array" ref="G11">IFERROR(INDEX(Лист1!G$2:G$92,SMALL(IF(OR((Лист1!$G$2:$G$92&gt;1),(Лист1!$G$2:$G$92="")),ROW(Лист1!G$2:G$92)-1),ROW(Лист2!G10))),"")</f>
        <v/>
      </c>
    </row>
    <row r="12" spans="1:7" x14ac:dyDescent="0.25">
      <c r="A12" t="str">
        <f t="array" ref="A12">IFERROR(INDEX(Лист1!A$2:A$92,SMALL(IF(OR((Лист1!$G$2:$G$92&gt;1),(Лист1!$G$2:$G$92="")),ROW(Лист1!A$2:A$92)-1),ROW(Лист2!A11))),"")</f>
        <v>Автомобильный транспорт (кроме пассажирского)</v>
      </c>
      <c r="B12" t="str">
        <f t="array" ref="B12">IFERROR(INDEX(Лист1!B$2:B$92,SMALL(IF(OR((Лист1!$G$2:$G$92&gt;1),(Лист1!$G$2:$G$92="")),ROW(Лист1!B$2:B$92)-1),ROW(Лист2!B11))),"")</f>
        <v>РФ</v>
      </c>
      <c r="C12" t="str">
        <f t="array" ref="C12">IFERROR(INDEX(Лист1!C$2:C$92,SMALL(IF(OR((Лист1!$G$2:$G$92&gt;1),(Лист1!$G$2:$G$92="")),ROW(Лист1!C$2:C$92)-1),ROW(Лист2!C11))),"")</f>
        <v>ФГО</v>
      </c>
      <c r="D12" t="str">
        <f t="array" ref="D12">IFERROR(INDEX(Лист1!D$2:D$92,SMALL(IF(OR((Лист1!$G$2:$G$92&gt;1),(Лист1!$G$2:$G$92="")),ROW(Лист1!D$2:D$92)-1),ROW(Лист2!D11))),"")</f>
        <v>Администрация Президента Российской Федерации</v>
      </c>
      <c r="E12">
        <f t="array" ref="E12">IFERROR(INDEX(Лист1!E$2:E$92,SMALL(IF(OR((Лист1!$G$2:$G$92&gt;1),(Лист1!$G$2:$G$92="")),ROW(Лист1!E$2:E$92)-1),ROW(Лист2!E11))),"")</f>
        <v>5</v>
      </c>
      <c r="F12">
        <f t="array" ref="F12">IFERROR(INDEX(Лист1!F$2:F$92,SMALL(IF(OR((Лист1!$G$2:$G$92&gt;1),(Лист1!$G$2:$G$92="")),ROW(Лист1!F$2:F$92)-1),ROW(Лист2!F11))),"")</f>
        <v>5</v>
      </c>
      <c r="G12">
        <f t="array" ref="G12">IFERROR(INDEX(Лист1!G$2:G$92,SMALL(IF(OR((Лист1!$G$2:$G$92&gt;1),(Лист1!$G$2:$G$92="")),ROW(Лист1!G$2:G$92)-1),ROW(Лист2!G11))),"")</f>
        <v>23.809523809523807</v>
      </c>
    </row>
    <row r="13" spans="1:7" x14ac:dyDescent="0.25">
      <c r="A13" t="str">
        <f t="array" ref="A13">IFERROR(INDEX(Лист1!A$2:A$92,SMALL(IF(OR((Лист1!$G$2:$G$92&gt;1),(Лист1!$G$2:$G$92="")),ROW(Лист1!A$2:A$92)-1),ROW(Лист2!A12))),"")</f>
        <v>Автомобильный транспорт (кроме пассажирского)</v>
      </c>
      <c r="B13" t="str">
        <f t="array" ref="B13">IFERROR(INDEX(Лист1!B$2:B$92,SMALL(IF(OR((Лист1!$G$2:$G$92&gt;1),(Лист1!$G$2:$G$92="")),ROW(Лист1!B$2:B$92)-1),ROW(Лист2!B12))),"")</f>
        <v>РФ</v>
      </c>
      <c r="C13" t="str">
        <f t="array" ref="C13">IFERROR(INDEX(Лист1!C$2:C$92,SMALL(IF(OR((Лист1!$G$2:$G$92&gt;1),(Лист1!$G$2:$G$92="")),ROW(Лист1!C$2:C$92)-1),ROW(Лист2!C12))),"")</f>
        <v>ФОИВ</v>
      </c>
      <c r="D13" t="str">
        <f t="array" ref="D13">IFERROR(INDEX(Лист1!D$2:D$92,SMALL(IF(OR((Лист1!$G$2:$G$92&gt;1),(Лист1!$G$2:$G$92="")),ROW(Лист1!D$2:D$92)-1),ROW(Лист2!D12))),"")</f>
        <v>Министерство внутренних дел Российской Федерации</v>
      </c>
      <c r="E13">
        <f t="array" ref="E13">IFERROR(INDEX(Лист1!E$2:E$92,SMALL(IF(OR((Лист1!$G$2:$G$92&gt;1),(Лист1!$G$2:$G$92="")),ROW(Лист1!E$2:E$92)-1),ROW(Лист2!E12))),"")</f>
        <v>2</v>
      </c>
      <c r="F13">
        <f t="array" ref="F13">IFERROR(INDEX(Лист1!F$2:F$92,SMALL(IF(OR((Лист1!$G$2:$G$92&gt;1),(Лист1!$G$2:$G$92="")),ROW(Лист1!F$2:F$92)-1),ROW(Лист2!F12))),"")</f>
        <v>2</v>
      </c>
      <c r="G13">
        <f t="array" ref="G13">IFERROR(INDEX(Лист1!G$2:G$92,SMALL(IF(OR((Лист1!$G$2:$G$92&gt;1),(Лист1!$G$2:$G$92="")),ROW(Лист1!G$2:G$92)-1),ROW(Лист2!G12))),"")</f>
        <v>9.5238095238095237</v>
      </c>
    </row>
    <row r="14" spans="1:7" x14ac:dyDescent="0.25">
      <c r="A14" t="str">
        <f t="array" ref="A14">IFERROR(INDEX(Лист1!A$2:A$92,SMALL(IF(OR((Лист1!$G$2:$G$92&gt;1),(Лист1!$G$2:$G$92="")),ROW(Лист1!A$2:A$92)-1),ROW(Лист2!A13))),"")</f>
        <v>Автомобильный транспорт (кроме пассажирского)</v>
      </c>
      <c r="B14" t="str">
        <f t="array" ref="B14">IFERROR(INDEX(Лист1!B$2:B$92,SMALL(IF(OR((Лист1!$G$2:$G$92&gt;1),(Лист1!$G$2:$G$92="")),ROW(Лист1!B$2:B$92)-1),ROW(Лист2!B13))),"")</f>
        <v>РФ</v>
      </c>
      <c r="C14" t="str">
        <f t="array" ref="C14">IFERROR(INDEX(Лист1!C$2:C$92,SMALL(IF(OR((Лист1!$G$2:$G$92&gt;1),(Лист1!$G$2:$G$92="")),ROW(Лист1!C$2:C$92)-1),ROW(Лист2!C13))),"")</f>
        <v>ФОИВ</v>
      </c>
      <c r="D14" t="str">
        <f t="array" ref="D14">IFERROR(INDEX(Лист1!D$2:D$92,SMALL(IF(OR((Лист1!$G$2:$G$92&gt;1),(Лист1!$G$2:$G$92="")),ROW(Лист1!D$2:D$92)-1),ROW(Лист2!D13))),"")</f>
        <v>Министерство промышленности и торговли Российской Федерации</v>
      </c>
      <c r="E14">
        <f t="array" ref="E14">IFERROR(INDEX(Лист1!E$2:E$92,SMALL(IF(OR((Лист1!$G$2:$G$92&gt;1),(Лист1!$G$2:$G$92="")),ROW(Лист1!E$2:E$92)-1),ROW(Лист2!E13))),"")</f>
        <v>1</v>
      </c>
      <c r="F14">
        <f t="array" ref="F14">IFERROR(INDEX(Лист1!F$2:F$92,SMALL(IF(OR((Лист1!$G$2:$G$92&gt;1),(Лист1!$G$2:$G$92="")),ROW(Лист1!F$2:F$92)-1),ROW(Лист2!F13))),"")</f>
        <v>1</v>
      </c>
      <c r="G14">
        <f t="array" ref="G14">IFERROR(INDEX(Лист1!G$2:G$92,SMALL(IF(OR((Лист1!$G$2:$G$92&gt;1),(Лист1!$G$2:$G$92="")),ROW(Лист1!G$2:G$92)-1),ROW(Лист2!G13))),"")</f>
        <v>4.7619047619047619</v>
      </c>
    </row>
    <row r="15" spans="1:7" x14ac:dyDescent="0.25">
      <c r="A15" t="str">
        <f t="array" ref="A15">IFERROR(INDEX(Лист1!A$2:A$92,SMALL(IF(OR((Лист1!$G$2:$G$92&gt;1),(Лист1!$G$2:$G$92="")),ROW(Лист1!A$2:A$92)-1),ROW(Лист2!A14))),"")</f>
        <v>Автомобильный транспорт (кроме пассажирского)</v>
      </c>
      <c r="B15" t="str">
        <f t="array" ref="B15">IFERROR(INDEX(Лист1!B$2:B$92,SMALL(IF(OR((Лист1!$G$2:$G$92&gt;1),(Лист1!$G$2:$G$92="")),ROW(Лист1!B$2:B$92)-1),ROW(Лист2!B14))),"")</f>
        <v>РФ</v>
      </c>
      <c r="C15" t="str">
        <f t="array" ref="C15">IFERROR(INDEX(Лист1!C$2:C$92,SMALL(IF(OR((Лист1!$G$2:$G$92&gt;1),(Лист1!$G$2:$G$92="")),ROW(Лист1!C$2:C$92)-1),ROW(Лист2!C14))),"")</f>
        <v>ФОИВ</v>
      </c>
      <c r="D15" t="str">
        <f t="array" ref="D15">IFERROR(INDEX(Лист1!D$2:D$92,SMALL(IF(OR((Лист1!$G$2:$G$92&gt;1),(Лист1!$G$2:$G$92="")),ROW(Лист1!D$2:D$92)-1),ROW(Лист2!D14))),"")</f>
        <v>Министерство транспорта Российской Федерации</v>
      </c>
      <c r="E15">
        <f t="array" ref="E15">IFERROR(INDEX(Лист1!E$2:E$92,SMALL(IF(OR((Лист1!$G$2:$G$92&gt;1),(Лист1!$G$2:$G$92="")),ROW(Лист1!E$2:E$92)-1),ROW(Лист2!E14))),"")</f>
        <v>5</v>
      </c>
      <c r="F15">
        <f t="array" ref="F15">IFERROR(INDEX(Лист1!F$2:F$92,SMALL(IF(OR((Лист1!$G$2:$G$92&gt;1),(Лист1!$G$2:$G$92="")),ROW(Лист1!F$2:F$92)-1),ROW(Лист2!F14))),"")</f>
        <v>5</v>
      </c>
      <c r="G15">
        <f t="array" ref="G15">IFERROR(INDEX(Лист1!G$2:G$92,SMALL(IF(OR((Лист1!$G$2:$G$92&gt;1),(Лист1!$G$2:$G$92="")),ROW(Лист1!G$2:G$92)-1),ROW(Лист2!G14))),"")</f>
        <v>23.809523809523807</v>
      </c>
    </row>
    <row r="16" spans="1:7" x14ac:dyDescent="0.25">
      <c r="A16" t="str">
        <f t="array" ref="A16">IFERROR(INDEX(Лист1!A$2:A$92,SMALL(IF(OR((Лист1!$G$2:$G$92&gt;1),(Лист1!$G$2:$G$92="")),ROW(Лист1!A$2:A$92)-1),ROW(Лист2!A15))),"")</f>
        <v>Автомобильный транспорт (кроме пассажирского)</v>
      </c>
      <c r="B16" t="str">
        <f t="array" ref="B16">IFERROR(INDEX(Лист1!B$2:B$92,SMALL(IF(OR((Лист1!$G$2:$G$92&gt;1),(Лист1!$G$2:$G$92="")),ROW(Лист1!B$2:B$92)-1),ROW(Лист2!B15))),"")</f>
        <v>РФ</v>
      </c>
      <c r="C16" t="str">
        <f t="array" ref="C16">IFERROR(INDEX(Лист1!C$2:C$92,SMALL(IF(OR((Лист1!$G$2:$G$92&gt;1),(Лист1!$G$2:$G$92="")),ROW(Лист1!C$2:C$92)-1),ROW(Лист2!C15))),"")</f>
        <v>ФОИВ</v>
      </c>
      <c r="D16" t="str">
        <f t="array" ref="D16">IFERROR(INDEX(Лист1!D$2:D$92,SMALL(IF(OR((Лист1!$G$2:$G$92&gt;1),(Лист1!$G$2:$G$92="")),ROW(Лист1!D$2:D$92)-1),ROW(Лист2!D15))),"")</f>
        <v>Федеральная служба по надзору в сфере транспорта</v>
      </c>
      <c r="E16">
        <f t="array" ref="E16">IFERROR(INDEX(Лист1!E$2:E$92,SMALL(IF(OR((Лист1!$G$2:$G$92&gt;1),(Лист1!$G$2:$G$92="")),ROW(Лист1!E$2:E$92)-1),ROW(Лист2!E15))),"")</f>
        <v>1</v>
      </c>
      <c r="F16">
        <f t="array" ref="F16">IFERROR(INDEX(Лист1!F$2:F$92,SMALL(IF(OR((Лист1!$G$2:$G$92&gt;1),(Лист1!$G$2:$G$92="")),ROW(Лист1!F$2:F$92)-1),ROW(Лист2!F15))),"")</f>
        <v>1</v>
      </c>
      <c r="G16">
        <f t="array" ref="G16">IFERROR(INDEX(Лист1!G$2:G$92,SMALL(IF(OR((Лист1!$G$2:$G$92&gt;1),(Лист1!$G$2:$G$92="")),ROW(Лист1!G$2:G$92)-1),ROW(Лист2!G15))),"")</f>
        <v>4.7619047619047619</v>
      </c>
    </row>
    <row r="17" spans="1:7" x14ac:dyDescent="0.25">
      <c r="A17" t="str">
        <f t="array" ref="A17">IFERROR(INDEX(Лист1!A$2:A$92,SMALL(IF(OR((Лист1!$G$2:$G$92&gt;1),(Лист1!$G$2:$G$92="")),ROW(Лист1!A$2:A$92)-1),ROW(Лист2!A16))),"")</f>
        <v>Автомобильный транспорт (кроме пассажирского)</v>
      </c>
      <c r="B17" t="str">
        <f t="array" ref="B17">IFERROR(INDEX(Лист1!B$2:B$92,SMALL(IF(OR((Лист1!$G$2:$G$92&gt;1),(Лист1!$G$2:$G$92="")),ROW(Лист1!B$2:B$92)-1),ROW(Лист2!B16))),"")</f>
        <v>РФ</v>
      </c>
      <c r="C17" t="str">
        <f t="array" ref="C17">IFERROR(INDEX(Лист1!C$2:C$92,SMALL(IF(OR((Лист1!$G$2:$G$92&gt;1),(Лист1!$G$2:$G$92="")),ROW(Лист1!C$2:C$92)-1),ROW(Лист2!C16))),"")</f>
        <v>ФОИВ</v>
      </c>
      <c r="D17" t="str">
        <f t="array" ref="D17">IFERROR(INDEX(Лист1!D$2:D$92,SMALL(IF(OR((Лист1!$G$2:$G$92&gt;1),(Лист1!$G$2:$G$92="")),ROW(Лист1!D$2:D$92)-1),ROW(Лист2!D16))),"")</f>
        <v>Федеральное дорожное агентство</v>
      </c>
      <c r="E17">
        <f t="array" ref="E17">IFERROR(INDEX(Лист1!E$2:E$92,SMALL(IF(OR((Лист1!$G$2:$G$92&gt;1),(Лист1!$G$2:$G$92="")),ROW(Лист1!E$2:E$92)-1),ROW(Лист2!E16))),"")</f>
        <v>2</v>
      </c>
      <c r="F17">
        <f t="array" ref="F17">IFERROR(INDEX(Лист1!F$2:F$92,SMALL(IF(OR((Лист1!$G$2:$G$92&gt;1),(Лист1!$G$2:$G$92="")),ROW(Лист1!F$2:F$92)-1),ROW(Лист2!F16))),"")</f>
        <v>2</v>
      </c>
      <c r="G17">
        <f t="array" ref="G17">IFERROR(INDEX(Лист1!G$2:G$92,SMALL(IF(OR((Лист1!$G$2:$G$92&gt;1),(Лист1!$G$2:$G$92="")),ROW(Лист1!G$2:G$92)-1),ROW(Лист2!G16))),"")</f>
        <v>9.5238095238095237</v>
      </c>
    </row>
    <row r="18" spans="1:7" x14ac:dyDescent="0.25">
      <c r="A18" t="str">
        <f t="array" ref="A18">IFERROR(INDEX(Лист1!A$2:A$92,SMALL(IF(OR((Лист1!$G$2:$G$92&gt;1),(Лист1!$G$2:$G$92="")),ROW(Лист1!A$2:A$92)-1),ROW(Лист2!A17))),"")</f>
        <v>Автомобильный транспорт (кроме пассажирского)</v>
      </c>
      <c r="B18" t="str">
        <f t="array" ref="B18">IFERROR(INDEX(Лист1!B$2:B$92,SMALL(IF(OR((Лист1!$G$2:$G$92&gt;1),(Лист1!$G$2:$G$92="")),ROW(Лист1!B$2:B$92)-1),ROW(Лист2!B17))),"")</f>
        <v>Сов</v>
      </c>
      <c r="C18" t="str">
        <f t="array" ref="C18">IFERROR(INDEX(Лист1!C$2:C$92,SMALL(IF(OR((Лист1!$G$2:$G$92&gt;1),(Лист1!$G$2:$G$92="")),ROW(Лист1!C$2:C$92)-1),ROW(Лист2!C17))),"")</f>
        <v>ФОИВ</v>
      </c>
      <c r="D18" t="str">
        <f t="array" ref="D18">IFERROR(INDEX(Лист1!D$2:D$92,SMALL(IF(OR((Лист1!$G$2:$G$92&gt;1),(Лист1!$G$2:$G$92="")),ROW(Лист1!D$2:D$92)-1),ROW(Лист2!D17))),"")</f>
        <v>Министерство транспорта Российской Федерации</v>
      </c>
      <c r="E18">
        <f t="array" ref="E18">IFERROR(INDEX(Лист1!E$2:E$92,SMALL(IF(OR((Лист1!$G$2:$G$92&gt;1),(Лист1!$G$2:$G$92="")),ROW(Лист1!E$2:E$92)-1),ROW(Лист2!E17))),"")</f>
        <v>3</v>
      </c>
      <c r="F18">
        <f t="array" ref="F18">IFERROR(INDEX(Лист1!F$2:F$92,SMALL(IF(OR((Лист1!$G$2:$G$92&gt;1),(Лист1!$G$2:$G$92="")),ROW(Лист1!F$2:F$92)-1),ROW(Лист2!F17))),"")</f>
        <v>3</v>
      </c>
      <c r="G18">
        <f t="array" ref="G18">IFERROR(INDEX(Лист1!G$2:G$92,SMALL(IF(OR((Лист1!$G$2:$G$92&gt;1),(Лист1!$G$2:$G$92="")),ROW(Лист1!G$2:G$92)-1),ROW(Лист2!G17))),"")</f>
        <v>14.285714285714285</v>
      </c>
    </row>
    <row r="19" spans="1:7" x14ac:dyDescent="0.25">
      <c r="A19" t="str">
        <f t="array" ref="A19">IFERROR(INDEX(Лист1!A$2:A$92,SMALL(IF(OR((Лист1!$G$2:$G$92&gt;1),(Лист1!$G$2:$G$92="")),ROW(Лист1!A$2:A$92)-1),ROW(Лист2!A18))),"")</f>
        <v>Автомобильный транспорт (кроме пассажирского)</v>
      </c>
      <c r="B19" t="str">
        <f t="array" ref="B19">IFERROR(INDEX(Лист1!B$2:B$92,SMALL(IF(OR((Лист1!$G$2:$G$92&gt;1),(Лист1!$G$2:$G$92="")),ROW(Лист1!B$2:B$92)-1),ROW(Лист2!B18))),"")</f>
        <v>Суб</v>
      </c>
      <c r="C19">
        <f t="array" ref="C19">IFERROR(INDEX(Лист1!C$2:C$92,SMALL(IF(OR((Лист1!$G$2:$G$92&gt;1),(Лист1!$G$2:$G$92="")),ROW(Лист1!C$2:C$92)-1),ROW(Лист2!C18))),"")</f>
        <v>0</v>
      </c>
      <c r="D19">
        <f t="array" ref="D19">IFERROR(INDEX(Лист1!D$2:D$92,SMALL(IF(OR((Лист1!$G$2:$G$92&gt;1),(Лист1!$G$2:$G$92="")),ROW(Лист1!D$2:D$92)-1),ROW(Лист2!D18))),"")</f>
        <v>0</v>
      </c>
      <c r="E19">
        <f t="array" ref="E19">IFERROR(INDEX(Лист1!E$2:E$92,SMALL(IF(OR((Лист1!$G$2:$G$92&gt;1),(Лист1!$G$2:$G$92="")),ROW(Лист1!E$2:E$92)-1),ROW(Лист2!E18))),"")</f>
        <v>2</v>
      </c>
      <c r="F19">
        <f t="array" ref="F19">IFERROR(INDEX(Лист1!F$2:F$92,SMALL(IF(OR((Лист1!$G$2:$G$92&gt;1),(Лист1!$G$2:$G$92="")),ROW(Лист1!F$2:F$92)-1),ROW(Лист2!F18))),"")</f>
        <v>2</v>
      </c>
      <c r="G19">
        <f t="array" ref="G19">IFERROR(INDEX(Лист1!G$2:G$92,SMALL(IF(OR((Лист1!$G$2:$G$92&gt;1),(Лист1!$G$2:$G$92="")),ROW(Лист1!G$2:G$92)-1),ROW(Лист2!G18))),"")</f>
        <v>9.5238095238095237</v>
      </c>
    </row>
    <row r="20" spans="1:7" x14ac:dyDescent="0.25">
      <c r="A20" t="str">
        <f t="array" ref="A20">IFERROR(INDEX(Лист1!A$2:A$92,SMALL(IF(OR((Лист1!$G$2:$G$92&gt;1),(Лист1!$G$2:$G$92="")),ROW(Лист1!A$2:A$92)-1),ROW(Лист2!A19))),"")</f>
        <v>Автомобильный транспорт (кроме пассажирского) Итог</v>
      </c>
      <c r="B20">
        <f t="array" ref="B20">IFERROR(INDEX(Лист1!B$2:B$92,SMALL(IF(OR((Лист1!$G$2:$G$92&gt;1),(Лист1!$G$2:$G$92="")),ROW(Лист1!B$2:B$92)-1),ROW(Лист2!B19))),"")</f>
        <v>0</v>
      </c>
      <c r="C20">
        <f t="array" ref="C20">IFERROR(INDEX(Лист1!C$2:C$92,SMALL(IF(OR((Лист1!$G$2:$G$92&gt;1),(Лист1!$G$2:$G$92="")),ROW(Лист1!C$2:C$92)-1),ROW(Лист2!C19))),"")</f>
        <v>0</v>
      </c>
      <c r="D20">
        <f t="array" ref="D20">IFERROR(INDEX(Лист1!D$2:D$92,SMALL(IF(OR((Лист1!$G$2:$G$92&gt;1),(Лист1!$G$2:$G$92="")),ROW(Лист1!D$2:D$92)-1),ROW(Лист2!D19))),"")</f>
        <v>0</v>
      </c>
      <c r="E20">
        <f t="array" ref="E20">IFERROR(INDEX(Лист1!E$2:E$92,SMALL(IF(OR((Лист1!$G$2:$G$92&gt;1),(Лист1!$G$2:$G$92="")),ROW(Лист1!E$2:E$92)-1),ROW(Лист2!E19))),"")</f>
        <v>21</v>
      </c>
      <c r="F20">
        <f t="array" ref="F20">IFERROR(INDEX(Лист1!F$2:F$92,SMALL(IF(OR((Лист1!$G$2:$G$92&gt;1),(Лист1!$G$2:$G$92="")),ROW(Лист1!F$2:F$92)-1),ROW(Лист2!F19))),"")</f>
        <v>21</v>
      </c>
      <c r="G20" t="str">
        <f t="array" ref="G20">IFERROR(INDEX(Лист1!G$2:G$92,SMALL(IF(OR((Лист1!$G$2:$G$92&gt;1),(Лист1!$G$2:$G$92="")),ROW(Лист1!G$2:G$92)-1),ROW(Лист2!G19))),"")</f>
        <v/>
      </c>
    </row>
    <row r="21" spans="1:7" x14ac:dyDescent="0.25">
      <c r="A21" t="str">
        <f t="array" ref="A21">IFERROR(INDEX(Лист1!A$2:A$92,SMALL(IF(OR((Лист1!$G$2:$G$92&gt;1),(Лист1!$G$2:$G$92="")),ROW(Лист1!A$2:A$92)-1),ROW(Лист2!A20))),"")</f>
        <v>Автостоянки и автопарковки</v>
      </c>
      <c r="B21" t="str">
        <f t="array" ref="B21">IFERROR(INDEX(Лист1!B$2:B$92,SMALL(IF(OR((Лист1!$G$2:$G$92&gt;1),(Лист1!$G$2:$G$92="")),ROW(Лист1!B$2:B$92)-1),ROW(Лист2!B20))),"")</f>
        <v>РФ</v>
      </c>
      <c r="C21" t="str">
        <f t="array" ref="C21">IFERROR(INDEX(Лист1!C$2:C$92,SMALL(IF(OR((Лист1!$G$2:$G$92&gt;1),(Лист1!$G$2:$G$92="")),ROW(Лист1!C$2:C$92)-1),ROW(Лист2!C20))),"")</f>
        <v>ФГО</v>
      </c>
      <c r="D21" t="str">
        <f t="array" ref="D21">IFERROR(INDEX(Лист1!D$2:D$92,SMALL(IF(OR((Лист1!$G$2:$G$92&gt;1),(Лист1!$G$2:$G$92="")),ROW(Лист1!D$2:D$92)-1),ROW(Лист2!D20))),"")</f>
        <v>Администрация Президента Российской Федерации</v>
      </c>
      <c r="E21">
        <f t="array" ref="E21">IFERROR(INDEX(Лист1!E$2:E$92,SMALL(IF(OR((Лист1!$G$2:$G$92&gt;1),(Лист1!$G$2:$G$92="")),ROW(Лист1!E$2:E$92)-1),ROW(Лист2!E20))),"")</f>
        <v>14</v>
      </c>
      <c r="F21">
        <f t="array" ref="F21">IFERROR(INDEX(Лист1!F$2:F$92,SMALL(IF(OR((Лист1!$G$2:$G$92&gt;1),(Лист1!$G$2:$G$92="")),ROW(Лист1!F$2:F$92)-1),ROW(Лист2!F20))),"")</f>
        <v>14</v>
      </c>
      <c r="G21">
        <f t="array" ref="G21">IFERROR(INDEX(Лист1!G$2:G$92,SMALL(IF(OR((Лист1!$G$2:$G$92&gt;1),(Лист1!$G$2:$G$92="")),ROW(Лист1!G$2:G$92)-1),ROW(Лист2!G20))),"")</f>
        <v>11.200000000000001</v>
      </c>
    </row>
    <row r="22" spans="1:7" x14ac:dyDescent="0.25">
      <c r="A22" t="str">
        <f t="array" ref="A22">IFERROR(INDEX(Лист1!A$2:A$92,SMALL(IF(OR((Лист1!$G$2:$G$92&gt;1),(Лист1!$G$2:$G$92="")),ROW(Лист1!A$2:A$92)-1),ROW(Лист2!A21))),"")</f>
        <v>Автостоянки и автопарковки</v>
      </c>
      <c r="B22" t="str">
        <f t="array" ref="B22">IFERROR(INDEX(Лист1!B$2:B$92,SMALL(IF(OR((Лист1!$G$2:$G$92&gt;1),(Лист1!$G$2:$G$92="")),ROW(Лист1!B$2:B$92)-1),ROW(Лист2!B21))),"")</f>
        <v>РФ</v>
      </c>
      <c r="C22" t="str">
        <f t="array" ref="C22">IFERROR(INDEX(Лист1!C$2:C$92,SMALL(IF(OR((Лист1!$G$2:$G$92&gt;1),(Лист1!$G$2:$G$92="")),ROW(Лист1!C$2:C$92)-1),ROW(Лист2!C21))),"")</f>
        <v>ФГО</v>
      </c>
      <c r="D22" t="str">
        <f t="array" ref="D22">IFERROR(INDEX(Лист1!D$2:D$92,SMALL(IF(OR((Лист1!$G$2:$G$92&gt;1),(Лист1!$G$2:$G$92="")),ROW(Лист1!D$2:D$92)-1),ROW(Лист2!D21))),"")</f>
        <v>Генеральная прокуратура Российской Федерации</v>
      </c>
      <c r="E22">
        <f t="array" ref="E22">IFERROR(INDEX(Лист1!E$2:E$92,SMALL(IF(OR((Лист1!$G$2:$G$92&gt;1),(Лист1!$G$2:$G$92="")),ROW(Лист1!E$2:E$92)-1),ROW(Лист2!E21))),"")</f>
        <v>2</v>
      </c>
      <c r="F22">
        <f t="array" ref="F22">IFERROR(INDEX(Лист1!F$2:F$92,SMALL(IF(OR((Лист1!$G$2:$G$92&gt;1),(Лист1!$G$2:$G$92="")),ROW(Лист1!F$2:F$92)-1),ROW(Лист2!F21))),"")</f>
        <v>2</v>
      </c>
      <c r="G22">
        <f t="array" ref="G22">IFERROR(INDEX(Лист1!G$2:G$92,SMALL(IF(OR((Лист1!$G$2:$G$92&gt;1),(Лист1!$G$2:$G$92="")),ROW(Лист1!G$2:G$92)-1),ROW(Лист2!G21))),"")</f>
        <v>1.6</v>
      </c>
    </row>
    <row r="23" spans="1:7" x14ac:dyDescent="0.25">
      <c r="A23" t="str">
        <f t="array" ref="A23">IFERROR(INDEX(Лист1!A$2:A$92,SMALL(IF(OR((Лист1!$G$2:$G$92&gt;1),(Лист1!$G$2:$G$92="")),ROW(Лист1!A$2:A$92)-1),ROW(Лист2!A22))),"")</f>
        <v>Автостоянки и автопарковки</v>
      </c>
      <c r="B23" t="str">
        <f t="array" ref="B23">IFERROR(INDEX(Лист1!B$2:B$92,SMALL(IF(OR((Лист1!$G$2:$G$92&gt;1),(Лист1!$G$2:$G$92="")),ROW(Лист1!B$2:B$92)-1),ROW(Лист2!B22))),"")</f>
        <v>РФ</v>
      </c>
      <c r="C23" t="str">
        <f t="array" ref="C23">IFERROR(INDEX(Лист1!C$2:C$92,SMALL(IF(OR((Лист1!$G$2:$G$92&gt;1),(Лист1!$G$2:$G$92="")),ROW(Лист1!C$2:C$92)-1),ROW(Лист2!C22))),"")</f>
        <v>ФОИВ</v>
      </c>
      <c r="D23" t="str">
        <f t="array" ref="D23">IFERROR(INDEX(Лист1!D$2:D$92,SMALL(IF(OR((Лист1!$G$2:$G$92&gt;1),(Лист1!$G$2:$G$92="")),ROW(Лист1!D$2:D$92)-1),ROW(Лист2!D22))),"")</f>
        <v>Министерство внутренних дел Российской Федерации</v>
      </c>
      <c r="E23">
        <f t="array" ref="E23">IFERROR(INDEX(Лист1!E$2:E$92,SMALL(IF(OR((Лист1!$G$2:$G$92&gt;1),(Лист1!$G$2:$G$92="")),ROW(Лист1!E$2:E$92)-1),ROW(Лист2!E22))),"")</f>
        <v>5</v>
      </c>
      <c r="F23">
        <f t="array" ref="F23">IFERROR(INDEX(Лист1!F$2:F$92,SMALL(IF(OR((Лист1!$G$2:$G$92&gt;1),(Лист1!$G$2:$G$92="")),ROW(Лист1!F$2:F$92)-1),ROW(Лист2!F22))),"")</f>
        <v>5</v>
      </c>
      <c r="G23">
        <f t="array" ref="G23">IFERROR(INDEX(Лист1!G$2:G$92,SMALL(IF(OR((Лист1!$G$2:$G$92&gt;1),(Лист1!$G$2:$G$92="")),ROW(Лист1!G$2:G$92)-1),ROW(Лист2!G22))),"")</f>
        <v>4</v>
      </c>
    </row>
    <row r="24" spans="1:7" x14ac:dyDescent="0.25">
      <c r="A24" t="str">
        <f t="array" ref="A24">IFERROR(INDEX(Лист1!A$2:A$92,SMALL(IF(OR((Лист1!$G$2:$G$92&gt;1),(Лист1!$G$2:$G$92="")),ROW(Лист1!A$2:A$92)-1),ROW(Лист2!A23))),"")</f>
        <v>Автостоянки и автопарковки</v>
      </c>
      <c r="B24" t="str">
        <f t="array" ref="B24">IFERROR(INDEX(Лист1!B$2:B$92,SMALL(IF(OR((Лист1!$G$2:$G$92&gt;1),(Лист1!$G$2:$G$92="")),ROW(Лист1!B$2:B$92)-1),ROW(Лист2!B23))),"")</f>
        <v>Сов</v>
      </c>
      <c r="C24" t="str">
        <f t="array" ref="C24">IFERROR(INDEX(Лист1!C$2:C$92,SMALL(IF(OR((Лист1!$G$2:$G$92&gt;1),(Лист1!$G$2:$G$92="")),ROW(Лист1!C$2:C$92)-1),ROW(Лист2!C23))),"")</f>
        <v>РОИВ</v>
      </c>
      <c r="D24">
        <f t="array" ref="D24">IFERROR(INDEX(Лист1!D$2:D$92,SMALL(IF(OR((Лист1!$G$2:$G$92&gt;1),(Лист1!$G$2:$G$92="")),ROW(Лист1!D$2:D$92)-1),ROW(Лист2!D23))),"")</f>
        <v>0</v>
      </c>
      <c r="E24">
        <f t="array" ref="E24">IFERROR(INDEX(Лист1!E$2:E$92,SMALL(IF(OR((Лист1!$G$2:$G$92&gt;1),(Лист1!$G$2:$G$92="")),ROW(Лист1!E$2:E$92)-1),ROW(Лист2!E23))),"")</f>
        <v>3</v>
      </c>
      <c r="F24">
        <f t="array" ref="F24">IFERROR(INDEX(Лист1!F$2:F$92,SMALL(IF(OR((Лист1!$G$2:$G$92&gt;1),(Лист1!$G$2:$G$92="")),ROW(Лист1!F$2:F$92)-1),ROW(Лист2!F23))),"")</f>
        <v>3</v>
      </c>
      <c r="G24">
        <f t="array" ref="G24">IFERROR(INDEX(Лист1!G$2:G$92,SMALL(IF(OR((Лист1!$G$2:$G$92&gt;1),(Лист1!$G$2:$G$92="")),ROW(Лист1!G$2:G$92)-1),ROW(Лист2!G23))),"")</f>
        <v>2.4</v>
      </c>
    </row>
    <row r="25" spans="1:7" x14ac:dyDescent="0.25">
      <c r="A25" t="str">
        <f t="array" ref="A25">IFERROR(INDEX(Лист1!A$2:A$92,SMALL(IF(OR((Лист1!$G$2:$G$92&gt;1),(Лист1!$G$2:$G$92="")),ROW(Лист1!A$2:A$92)-1),ROW(Лист2!A24))),"")</f>
        <v>Автостоянки и автопарковки</v>
      </c>
      <c r="B25" t="str">
        <f t="array" ref="B25">IFERROR(INDEX(Лист1!B$2:B$92,SMALL(IF(OR((Лист1!$G$2:$G$92&gt;1),(Лист1!$G$2:$G$92="")),ROW(Лист1!B$2:B$92)-1),ROW(Лист2!B24))),"")</f>
        <v>Сов</v>
      </c>
      <c r="C25" t="str">
        <f t="array" ref="C25">IFERROR(INDEX(Лист1!C$2:C$92,SMALL(IF(OR((Лист1!$G$2:$G$92&gt;1),(Лист1!$G$2:$G$92="")),ROW(Лист1!C$2:C$92)-1),ROW(Лист2!C24))),"")</f>
        <v>ФОИВ</v>
      </c>
      <c r="D25" t="str">
        <f t="array" ref="D25">IFERROR(INDEX(Лист1!D$2:D$92,SMALL(IF(OR((Лист1!$G$2:$G$92&gt;1),(Лист1!$G$2:$G$92="")),ROW(Лист1!D$2:D$92)-1),ROW(Лист2!D24))),"")</f>
        <v>Министерство внутренних дел Российской Федерации</v>
      </c>
      <c r="E25">
        <f t="array" ref="E25">IFERROR(INDEX(Лист1!E$2:E$92,SMALL(IF(OR((Лист1!$G$2:$G$92&gt;1),(Лист1!$G$2:$G$92="")),ROW(Лист1!E$2:E$92)-1),ROW(Лист2!E24))),"")</f>
        <v>1</v>
      </c>
      <c r="F25">
        <f t="array" ref="F25">IFERROR(INDEX(Лист1!F$2:F$92,SMALL(IF(OR((Лист1!$G$2:$G$92&gt;1),(Лист1!$G$2:$G$92="")),ROW(Лист1!F$2:F$92)-1),ROW(Лист2!F24))),"")</f>
        <v>1</v>
      </c>
      <c r="G25">
        <f t="array" ref="G25">IFERROR(INDEX(Лист1!G$2:G$92,SMALL(IF(OR((Лист1!$G$2:$G$92&gt;1),(Лист1!$G$2:$G$92="")),ROW(Лист1!G$2:G$92)-1),ROW(Лист2!G24))),"")</f>
        <v>0.8</v>
      </c>
    </row>
    <row r="26" spans="1:7" x14ac:dyDescent="0.25">
      <c r="A26" t="str">
        <f t="array" ref="A26">IFERROR(INDEX(Лист1!A$2:A$92,SMALL(IF(OR((Лист1!$G$2:$G$92&gt;1),(Лист1!$G$2:$G$92="")),ROW(Лист1!A$2:A$92)-1),ROW(Лист2!A25))),"")</f>
        <v>Автостоянки и автопарковки</v>
      </c>
      <c r="B26" t="str">
        <f t="array" ref="B26">IFERROR(INDEX(Лист1!B$2:B$92,SMALL(IF(OR((Лист1!$G$2:$G$92&gt;1),(Лист1!$G$2:$G$92="")),ROW(Лист1!B$2:B$92)-1),ROW(Лист2!B25))),"")</f>
        <v>Сов</v>
      </c>
      <c r="C26" t="str">
        <f t="array" ref="C26">IFERROR(INDEX(Лист1!C$2:C$92,SMALL(IF(OR((Лист1!$G$2:$G$92&gt;1),(Лист1!$G$2:$G$92="")),ROW(Лист1!C$2:C$92)-1),ROW(Лист2!C25))),"")</f>
        <v>ФОИВ</v>
      </c>
      <c r="D26" t="str">
        <f t="array" ref="D26">IFERROR(INDEX(Лист1!D$2:D$92,SMALL(IF(OR((Лист1!$G$2:$G$92&gt;1),(Лист1!$G$2:$G$92="")),ROW(Лист1!D$2:D$92)-1),ROW(Лист2!D25))),"")</f>
        <v>Федеральная служба государственной регистрации, кадастра и картографии</v>
      </c>
      <c r="E26">
        <f t="array" ref="E26">IFERROR(INDEX(Лист1!E$2:E$92,SMALL(IF(OR((Лист1!$G$2:$G$92&gt;1),(Лист1!$G$2:$G$92="")),ROW(Лист1!E$2:E$92)-1),ROW(Лист2!E25))),"")</f>
        <v>1</v>
      </c>
      <c r="F26">
        <f t="array" ref="F26">IFERROR(INDEX(Лист1!F$2:F$92,SMALL(IF(OR((Лист1!$G$2:$G$92&gt;1),(Лист1!$G$2:$G$92="")),ROW(Лист1!F$2:F$92)-1),ROW(Лист2!F25))),"")</f>
        <v>1</v>
      </c>
      <c r="G26">
        <f t="array" ref="G26">IFERROR(INDEX(Лист1!G$2:G$92,SMALL(IF(OR((Лист1!$G$2:$G$92&gt;1),(Лист1!$G$2:$G$92="")),ROW(Лист1!G$2:G$92)-1),ROW(Лист2!G25))),"")</f>
        <v>0.8</v>
      </c>
    </row>
    <row r="27" spans="1:7" x14ac:dyDescent="0.25">
      <c r="A27" t="str">
        <f t="array" ref="A27">IFERROR(INDEX(Лист1!A$2:A$92,SMALL(IF(OR((Лист1!$G$2:$G$92&gt;1),(Лист1!$G$2:$G$92="")),ROW(Лист1!A$2:A$92)-1),ROW(Лист2!A26))),"")</f>
        <v>Автостоянки и автопарковки</v>
      </c>
      <c r="B27" t="str">
        <f t="array" ref="B27">IFERROR(INDEX(Лист1!B$2:B$92,SMALL(IF(OR((Лист1!$G$2:$G$92&gt;1),(Лист1!$G$2:$G$92="")),ROW(Лист1!B$2:B$92)-1),ROW(Лист2!B26))),"")</f>
        <v>Суб</v>
      </c>
      <c r="C27">
        <f t="array" ref="C27">IFERROR(INDEX(Лист1!C$2:C$92,SMALL(IF(OR((Лист1!$G$2:$G$92&gt;1),(Лист1!$G$2:$G$92="")),ROW(Лист1!C$2:C$92)-1),ROW(Лист2!C26))),"")</f>
        <v>0</v>
      </c>
      <c r="D27">
        <f t="array" ref="D27">IFERROR(INDEX(Лист1!D$2:D$92,SMALL(IF(OR((Лист1!$G$2:$G$92&gt;1),(Лист1!$G$2:$G$92="")),ROW(Лист1!D$2:D$92)-1),ROW(Лист2!D26))),"")</f>
        <v>0</v>
      </c>
      <c r="E27">
        <f t="array" ref="E27">IFERROR(INDEX(Лист1!E$2:E$92,SMALL(IF(OR((Лист1!$G$2:$G$92&gt;1),(Лист1!$G$2:$G$92="")),ROW(Лист1!E$2:E$92)-1),ROW(Лист2!E26))),"")</f>
        <v>68</v>
      </c>
      <c r="F27">
        <f t="array" ref="F27">IFERROR(INDEX(Лист1!F$2:F$92,SMALL(IF(OR((Лист1!$G$2:$G$92&gt;1),(Лист1!$G$2:$G$92="")),ROW(Лист1!F$2:F$92)-1),ROW(Лист2!F26))),"")</f>
        <v>68</v>
      </c>
      <c r="G27">
        <f t="array" ref="G27">IFERROR(INDEX(Лист1!G$2:G$92,SMALL(IF(OR((Лист1!$G$2:$G$92&gt;1),(Лист1!$G$2:$G$92="")),ROW(Лист1!G$2:G$92)-1),ROW(Лист2!G26))),"")</f>
        <v>54.400000000000006</v>
      </c>
    </row>
    <row r="28" spans="1:7" x14ac:dyDescent="0.25">
      <c r="A28" t="str">
        <f t="array" ref="A28">IFERROR(INDEX(Лист1!A$2:A$92,SMALL(IF(OR((Лист1!$G$2:$G$92&gt;1),(Лист1!$G$2:$G$92="")),ROW(Лист1!A$2:A$92)-1),ROW(Лист2!A27))),"")</f>
        <v>Автостоянки и автопарковки</v>
      </c>
      <c r="B28" t="str">
        <f t="array" ref="B28">IFERROR(INDEX(Лист1!B$2:B$92,SMALL(IF(OR((Лист1!$G$2:$G$92&gt;1),(Лист1!$G$2:$G$92="")),ROW(Лист1!B$2:B$92)-1),ROW(Лист2!B27))),"")</f>
        <v>МСТ</v>
      </c>
      <c r="C28">
        <f t="array" ref="C28">IFERROR(INDEX(Лист1!C$2:C$92,SMALL(IF(OR((Лист1!$G$2:$G$92&gt;1),(Лист1!$G$2:$G$92="")),ROW(Лист1!C$2:C$92)-1),ROW(Лист2!C27))),"")</f>
        <v>0</v>
      </c>
      <c r="D28">
        <f t="array" ref="D28">IFERROR(INDEX(Лист1!D$2:D$92,SMALL(IF(OR((Лист1!$G$2:$G$92&gt;1),(Лист1!$G$2:$G$92="")),ROW(Лист1!D$2:D$92)-1),ROW(Лист2!D27))),"")</f>
        <v>0</v>
      </c>
      <c r="E28">
        <f t="array" ref="E28">IFERROR(INDEX(Лист1!E$2:E$92,SMALL(IF(OR((Лист1!$G$2:$G$92&gt;1),(Лист1!$G$2:$G$92="")),ROW(Лист1!E$2:E$92)-1),ROW(Лист2!E27))),"")</f>
        <v>31</v>
      </c>
      <c r="F28">
        <f t="array" ref="F28">IFERROR(INDEX(Лист1!F$2:F$92,SMALL(IF(OR((Лист1!$G$2:$G$92&gt;1),(Лист1!$G$2:$G$92="")),ROW(Лист1!F$2:F$92)-1),ROW(Лист2!F27))),"")</f>
        <v>31</v>
      </c>
      <c r="G28">
        <f t="array" ref="G28">IFERROR(INDEX(Лист1!G$2:G$92,SMALL(IF(OR((Лист1!$G$2:$G$92&gt;1),(Лист1!$G$2:$G$92="")),ROW(Лист1!G$2:G$92)-1),ROW(Лист2!G27))),"")</f>
        <v>24.8</v>
      </c>
    </row>
    <row r="29" spans="1:7" x14ac:dyDescent="0.25">
      <c r="A29" t="str">
        <f t="array" ref="A29">IFERROR(INDEX(Лист1!A$2:A$92,SMALL(IF(OR((Лист1!$G$2:$G$92&gt;1),(Лист1!$G$2:$G$92="")),ROW(Лист1!A$2:A$92)-1),ROW(Лист2!A28))),"")</f>
        <v>Автостоянки и автопарковки Итог</v>
      </c>
      <c r="B29">
        <f t="array" ref="B29">IFERROR(INDEX(Лист1!B$2:B$92,SMALL(IF(OR((Лист1!$G$2:$G$92&gt;1),(Лист1!$G$2:$G$92="")),ROW(Лист1!B$2:B$92)-1),ROW(Лист2!B28))),"")</f>
        <v>0</v>
      </c>
      <c r="C29">
        <f t="array" ref="C29">IFERROR(INDEX(Лист1!C$2:C$92,SMALL(IF(OR((Лист1!$G$2:$G$92&gt;1),(Лист1!$G$2:$G$92="")),ROW(Лист1!C$2:C$92)-1),ROW(Лист2!C28))),"")</f>
        <v>0</v>
      </c>
      <c r="D29">
        <f t="array" ref="D29">IFERROR(INDEX(Лист1!D$2:D$92,SMALL(IF(OR((Лист1!$G$2:$G$92&gt;1),(Лист1!$G$2:$G$92="")),ROW(Лист1!D$2:D$92)-1),ROW(Лист2!D28))),"")</f>
        <v>0</v>
      </c>
      <c r="E29">
        <f t="array" ref="E29">IFERROR(INDEX(Лист1!E$2:E$92,SMALL(IF(OR((Лист1!$G$2:$G$92&gt;1),(Лист1!$G$2:$G$92="")),ROW(Лист1!E$2:E$92)-1),ROW(Лист2!E28))),"")</f>
        <v>125</v>
      </c>
      <c r="F29">
        <f t="array" ref="F29">IFERROR(INDEX(Лист1!F$2:F$92,SMALL(IF(OR((Лист1!$G$2:$G$92&gt;1),(Лист1!$G$2:$G$92="")),ROW(Лист1!F$2:F$92)-1),ROW(Лист2!F28))),"")</f>
        <v>125</v>
      </c>
      <c r="G29" t="str">
        <f t="array" ref="G29">IFERROR(INDEX(Лист1!G$2:G$92,SMALL(IF(OR((Лист1!$G$2:$G$92&gt;1),(Лист1!$G$2:$G$92="")),ROW(Лист1!G$2:G$92)-1),ROW(Лист2!G28))),"")</f>
        <v/>
      </c>
    </row>
    <row r="30" spans="1:7" x14ac:dyDescent="0.25">
      <c r="A30" t="str">
        <f t="array" ref="A30">IFERROR(INDEX(Лист1!A$2:A$92,SMALL(IF(OR((Лист1!$G$2:$G$92&gt;1),(Лист1!$G$2:$G$92="")),ROW(Лист1!A$2:A$92)-1),ROW(Лист2!A29))),"")</f>
        <v>Аграрная политика, управление агропромышленным комплексом</v>
      </c>
      <c r="B30" t="str">
        <f t="array" ref="B30">IFERROR(INDEX(Лист1!B$2:B$92,SMALL(IF(OR((Лист1!$G$2:$G$92&gt;1),(Лист1!$G$2:$G$92="")),ROW(Лист1!B$2:B$92)-1),ROW(Лист2!B29))),"")</f>
        <v>РФ</v>
      </c>
      <c r="C30" t="str">
        <f t="array" ref="C30">IFERROR(INDEX(Лист1!C$2:C$92,SMALL(IF(OR((Лист1!$G$2:$G$92&gt;1),(Лист1!$G$2:$G$92="")),ROW(Лист1!C$2:C$92)-1),ROW(Лист2!C29))),"")</f>
        <v>ФГО</v>
      </c>
      <c r="D30" t="str">
        <f t="array" ref="D30">IFERROR(INDEX(Лист1!D$2:D$92,SMALL(IF(OR((Лист1!$G$2:$G$92&gt;1),(Лист1!$G$2:$G$92="")),ROW(Лист1!D$2:D$92)-1),ROW(Лист2!D29))),"")</f>
        <v>Администрация Президента Российской Федерации</v>
      </c>
      <c r="E30">
        <f t="array" ref="E30">IFERROR(INDEX(Лист1!E$2:E$92,SMALL(IF(OR((Лист1!$G$2:$G$92&gt;1),(Лист1!$G$2:$G$92="")),ROW(Лист1!E$2:E$92)-1),ROW(Лист2!E29))),"")</f>
        <v>6</v>
      </c>
      <c r="F30">
        <f t="array" ref="F30">IFERROR(INDEX(Лист1!F$2:F$92,SMALL(IF(OR((Лист1!$G$2:$G$92&gt;1),(Лист1!$G$2:$G$92="")),ROW(Лист1!F$2:F$92)-1),ROW(Лист2!F29))),"")</f>
        <v>6</v>
      </c>
      <c r="G30">
        <f t="array" ref="G30">IFERROR(INDEX(Лист1!G$2:G$92,SMALL(IF(OR((Лист1!$G$2:$G$92&gt;1),(Лист1!$G$2:$G$92="")),ROW(Лист1!G$2:G$92)-1),ROW(Лист2!G29))),"")</f>
        <v>10.344827586206897</v>
      </c>
    </row>
    <row r="31" spans="1:7" x14ac:dyDescent="0.25">
      <c r="A31" t="str">
        <f t="array" ref="A31">IFERROR(INDEX(Лист1!A$2:A$92,SMALL(IF(OR((Лист1!$G$2:$G$92&gt;1),(Лист1!$G$2:$G$92="")),ROW(Лист1!A$2:A$92)-1),ROW(Лист2!A30))),"")</f>
        <v>Аграрная политика, управление агропромышленным комплексом</v>
      </c>
      <c r="B31" t="str">
        <f t="array" ref="B31">IFERROR(INDEX(Лист1!B$2:B$92,SMALL(IF(OR((Лист1!$G$2:$G$92&gt;1),(Лист1!$G$2:$G$92="")),ROW(Лист1!B$2:B$92)-1),ROW(Лист2!B30))),"")</f>
        <v>РФ</v>
      </c>
      <c r="C31" t="str">
        <f t="array" ref="C31">IFERROR(INDEX(Лист1!C$2:C$92,SMALL(IF(OR((Лист1!$G$2:$G$92&gt;1),(Лист1!$G$2:$G$92="")),ROW(Лист1!C$2:C$92)-1),ROW(Лист2!C30))),"")</f>
        <v>ФОИВ</v>
      </c>
      <c r="D31" t="str">
        <f t="array" ref="D31">IFERROR(INDEX(Лист1!D$2:D$92,SMALL(IF(OR((Лист1!$G$2:$G$92&gt;1),(Лист1!$G$2:$G$92="")),ROW(Лист1!D$2:D$92)-1),ROW(Лист2!D30))),"")</f>
        <v>Министерство сельского хозяйства Российской Федерации</v>
      </c>
      <c r="E31">
        <f t="array" ref="E31">IFERROR(INDEX(Лист1!E$2:E$92,SMALL(IF(OR((Лист1!$G$2:$G$92&gt;1),(Лист1!$G$2:$G$92="")),ROW(Лист1!E$2:E$92)-1),ROW(Лист2!E30))),"")</f>
        <v>32</v>
      </c>
      <c r="F31">
        <f t="array" ref="F31">IFERROR(INDEX(Лист1!F$2:F$92,SMALL(IF(OR((Лист1!$G$2:$G$92&gt;1),(Лист1!$G$2:$G$92="")),ROW(Лист1!F$2:F$92)-1),ROW(Лист2!F30))),"")</f>
        <v>32</v>
      </c>
      <c r="G31">
        <f t="array" ref="G31">IFERROR(INDEX(Лист1!G$2:G$92,SMALL(IF(OR((Лист1!$G$2:$G$92&gt;1),(Лист1!$G$2:$G$92="")),ROW(Лист1!G$2:G$92)-1),ROW(Лист2!G30))),"")</f>
        <v>55.172413793103445</v>
      </c>
    </row>
    <row r="32" spans="1:7" x14ac:dyDescent="0.25">
      <c r="A32" t="str">
        <f t="array" ref="A32">IFERROR(INDEX(Лист1!A$2:A$92,SMALL(IF(OR((Лист1!$G$2:$G$92&gt;1),(Лист1!$G$2:$G$92="")),ROW(Лист1!A$2:A$92)-1),ROW(Лист2!A31))),"")</f>
        <v>Аграрная политика, управление агропромышленным комплексом</v>
      </c>
      <c r="B32" t="str">
        <f t="array" ref="B32">IFERROR(INDEX(Лист1!B$2:B$92,SMALL(IF(OR((Лист1!$G$2:$G$92&gt;1),(Лист1!$G$2:$G$92="")),ROW(Лист1!B$2:B$92)-1),ROW(Лист2!B31))),"")</f>
        <v>Сов</v>
      </c>
      <c r="C32" t="str">
        <f t="array" ref="C32">IFERROR(INDEX(Лист1!C$2:C$92,SMALL(IF(OR((Лист1!$G$2:$G$92&gt;1),(Лист1!$G$2:$G$92="")),ROW(Лист1!C$2:C$92)-1),ROW(Лист2!C31))),"")</f>
        <v>ФОИВ</v>
      </c>
      <c r="D32" t="str">
        <f t="array" ref="D32">IFERROR(INDEX(Лист1!D$2:D$92,SMALL(IF(OR((Лист1!$G$2:$G$92&gt;1),(Лист1!$G$2:$G$92="")),ROW(Лист1!D$2:D$92)-1),ROW(Лист2!D31))),"")</f>
        <v>Министерство промышленности и торговли Российской Федерации</v>
      </c>
      <c r="E32">
        <f t="array" ref="E32">IFERROR(INDEX(Лист1!E$2:E$92,SMALL(IF(OR((Лист1!$G$2:$G$92&gt;1),(Лист1!$G$2:$G$92="")),ROW(Лист1!E$2:E$92)-1),ROW(Лист2!E31))),"")</f>
        <v>1</v>
      </c>
      <c r="F32">
        <f t="array" ref="F32">IFERROR(INDEX(Лист1!F$2:F$92,SMALL(IF(OR((Лист1!$G$2:$G$92&gt;1),(Лист1!$G$2:$G$92="")),ROW(Лист1!F$2:F$92)-1),ROW(Лист2!F31))),"")</f>
        <v>1</v>
      </c>
      <c r="G32">
        <f t="array" ref="G32">IFERROR(INDEX(Лист1!G$2:G$92,SMALL(IF(OR((Лист1!$G$2:$G$92&gt;1),(Лист1!$G$2:$G$92="")),ROW(Лист1!G$2:G$92)-1),ROW(Лист2!G31))),"")</f>
        <v>1.7241379310344827</v>
      </c>
    </row>
    <row r="33" spans="1:7" x14ac:dyDescent="0.25">
      <c r="A33" t="str">
        <f t="array" ref="A33">IFERROR(INDEX(Лист1!A$2:A$92,SMALL(IF(OR((Лист1!$G$2:$G$92&gt;1),(Лист1!$G$2:$G$92="")),ROW(Лист1!A$2:A$92)-1),ROW(Лист2!A32))),"")</f>
        <v>Аграрная политика, управление агропромышленным комплексом</v>
      </c>
      <c r="B33" t="str">
        <f t="array" ref="B33">IFERROR(INDEX(Лист1!B$2:B$92,SMALL(IF(OR((Лист1!$G$2:$G$92&gt;1),(Лист1!$G$2:$G$92="")),ROW(Лист1!B$2:B$92)-1),ROW(Лист2!B32))),"")</f>
        <v>Сов</v>
      </c>
      <c r="C33" t="str">
        <f t="array" ref="C33">IFERROR(INDEX(Лист1!C$2:C$92,SMALL(IF(OR((Лист1!$G$2:$G$92&gt;1),(Лист1!$G$2:$G$92="")),ROW(Лист1!C$2:C$92)-1),ROW(Лист2!C32))),"")</f>
        <v>ФОИВ</v>
      </c>
      <c r="D33" t="str">
        <f t="array" ref="D33">IFERROR(INDEX(Лист1!D$2:D$92,SMALL(IF(OR((Лист1!$G$2:$G$92&gt;1),(Лист1!$G$2:$G$92="")),ROW(Лист1!D$2:D$92)-1),ROW(Лист2!D32))),"")</f>
        <v>Министерство сельского хозяйства Российской Федерации</v>
      </c>
      <c r="E33">
        <f t="array" ref="E33">IFERROR(INDEX(Лист1!E$2:E$92,SMALL(IF(OR((Лист1!$G$2:$G$92&gt;1),(Лист1!$G$2:$G$92="")),ROW(Лист1!E$2:E$92)-1),ROW(Лист2!E32))),"")</f>
        <v>5</v>
      </c>
      <c r="F33">
        <f t="array" ref="F33">IFERROR(INDEX(Лист1!F$2:F$92,SMALL(IF(OR((Лист1!$G$2:$G$92&gt;1),(Лист1!$G$2:$G$92="")),ROW(Лист1!F$2:F$92)-1),ROW(Лист2!F32))),"")</f>
        <v>5</v>
      </c>
      <c r="G33">
        <f t="array" ref="G33">IFERROR(INDEX(Лист1!G$2:G$92,SMALL(IF(OR((Лист1!$G$2:$G$92&gt;1),(Лист1!$G$2:$G$92="")),ROW(Лист1!G$2:G$92)-1),ROW(Лист2!G32))),"")</f>
        <v>8.6206896551724146</v>
      </c>
    </row>
    <row r="34" spans="1:7" x14ac:dyDescent="0.25">
      <c r="A34" t="str">
        <f t="array" ref="A34">IFERROR(INDEX(Лист1!A$2:A$92,SMALL(IF(OR((Лист1!$G$2:$G$92&gt;1),(Лист1!$G$2:$G$92="")),ROW(Лист1!A$2:A$92)-1),ROW(Лист2!A33))),"")</f>
        <v>Аграрная политика, управление агропромышленным комплексом</v>
      </c>
      <c r="B34" t="str">
        <f t="array" ref="B34">IFERROR(INDEX(Лист1!B$2:B$92,SMALL(IF(OR((Лист1!$G$2:$G$92&gt;1),(Лист1!$G$2:$G$92="")),ROW(Лист1!B$2:B$92)-1),ROW(Лист2!B33))),"")</f>
        <v>Суб</v>
      </c>
      <c r="C34">
        <f t="array" ref="C34">IFERROR(INDEX(Лист1!C$2:C$92,SMALL(IF(OR((Лист1!$G$2:$G$92&gt;1),(Лист1!$G$2:$G$92="")),ROW(Лист1!C$2:C$92)-1),ROW(Лист2!C33))),"")</f>
        <v>0</v>
      </c>
      <c r="D34">
        <f t="array" ref="D34">IFERROR(INDEX(Лист1!D$2:D$92,SMALL(IF(OR((Лист1!$G$2:$G$92&gt;1),(Лист1!$G$2:$G$92="")),ROW(Лист1!D$2:D$92)-1),ROW(Лист2!D33))),"")</f>
        <v>0</v>
      </c>
      <c r="E34">
        <f t="array" ref="E34">IFERROR(INDEX(Лист1!E$2:E$92,SMALL(IF(OR((Лист1!$G$2:$G$92&gt;1),(Лист1!$G$2:$G$92="")),ROW(Лист1!E$2:E$92)-1),ROW(Лист2!E33))),"")</f>
        <v>14</v>
      </c>
      <c r="F34">
        <f t="array" ref="F34">IFERROR(INDEX(Лист1!F$2:F$92,SMALL(IF(OR((Лист1!$G$2:$G$92&gt;1),(Лист1!$G$2:$G$92="")),ROW(Лист1!F$2:F$92)-1),ROW(Лист2!F33))),"")</f>
        <v>14</v>
      </c>
      <c r="G34">
        <f t="array" ref="G34">IFERROR(INDEX(Лист1!G$2:G$92,SMALL(IF(OR((Лист1!$G$2:$G$92&gt;1),(Лист1!$G$2:$G$92="")),ROW(Лист1!G$2:G$92)-1),ROW(Лист2!G33))),"")</f>
        <v>24.137931034482758</v>
      </c>
    </row>
    <row r="35" spans="1:7" x14ac:dyDescent="0.25">
      <c r="A35" t="str">
        <f t="array" ref="A35">IFERROR(INDEX(Лист1!A$2:A$92,SMALL(IF(OR((Лист1!$G$2:$G$92&gt;1),(Лист1!$G$2:$G$92="")),ROW(Лист1!A$2:A$92)-1),ROW(Лист2!A34))),"")</f>
        <v>Аграрная политика, управление агропромышленным комплексом Итог</v>
      </c>
      <c r="B35">
        <f t="array" ref="B35">IFERROR(INDEX(Лист1!B$2:B$92,SMALL(IF(OR((Лист1!$G$2:$G$92&gt;1),(Лист1!$G$2:$G$92="")),ROW(Лист1!B$2:B$92)-1),ROW(Лист2!B34))),"")</f>
        <v>0</v>
      </c>
      <c r="C35">
        <f t="array" ref="C35">IFERROR(INDEX(Лист1!C$2:C$92,SMALL(IF(OR((Лист1!$G$2:$G$92&gt;1),(Лист1!$G$2:$G$92="")),ROW(Лист1!C$2:C$92)-1),ROW(Лист2!C34))),"")</f>
        <v>0</v>
      </c>
      <c r="D35">
        <f t="array" ref="D35">IFERROR(INDEX(Лист1!D$2:D$92,SMALL(IF(OR((Лист1!$G$2:$G$92&gt;1),(Лист1!$G$2:$G$92="")),ROW(Лист1!D$2:D$92)-1),ROW(Лист2!D34))),"")</f>
        <v>0</v>
      </c>
      <c r="E35">
        <f t="array" ref="E35">IFERROR(INDEX(Лист1!E$2:E$92,SMALL(IF(OR((Лист1!$G$2:$G$92&gt;1),(Лист1!$G$2:$G$92="")),ROW(Лист1!E$2:E$92)-1),ROW(Лист2!E34))),"")</f>
        <v>58</v>
      </c>
      <c r="F35">
        <f t="array" ref="F35">IFERROR(INDEX(Лист1!F$2:F$92,SMALL(IF(OR((Лист1!$G$2:$G$92&gt;1),(Лист1!$G$2:$G$92="")),ROW(Лист1!F$2:F$92)-1),ROW(Лист2!F34))),"")</f>
        <v>58</v>
      </c>
      <c r="G35" t="str">
        <f t="array" ref="G35">IFERROR(INDEX(Лист1!G$2:G$92,SMALL(IF(OR((Лист1!$G$2:$G$92&gt;1),(Лист1!$G$2:$G$92="")),ROW(Лист1!G$2:G$92)-1),ROW(Лист2!G34))),"")</f>
        <v/>
      </c>
    </row>
    <row r="36" spans="1:7" x14ac:dyDescent="0.25">
      <c r="A36" t="str">
        <f t="array" ref="A36">IFERROR(INDEX(Лист1!A$2:A$92,SMALL(IF(OR((Лист1!$G$2:$G$92&gt;1),(Лист1!$G$2:$G$92="")),ROW(Лист1!A$2:A$92)-1),ROW(Лист2!A35))),"")</f>
        <v>Адаптивная физическая культура и спорт (физическая культура и спорт для людей с ограниченными возможностями)</v>
      </c>
      <c r="B36" t="str">
        <f t="array" ref="B36">IFERROR(INDEX(Лист1!B$2:B$92,SMALL(IF(OR((Лист1!$G$2:$G$92&gt;1),(Лист1!$G$2:$G$92="")),ROW(Лист1!B$2:B$92)-1),ROW(Лист2!B35))),"")</f>
        <v>РФ</v>
      </c>
      <c r="C36" t="str">
        <f t="array" ref="C36">IFERROR(INDEX(Лист1!C$2:C$92,SMALL(IF(OR((Лист1!$G$2:$G$92&gt;1),(Лист1!$G$2:$G$92="")),ROW(Лист1!C$2:C$92)-1),ROW(Лист2!C35))),"")</f>
        <v>ФОИВ</v>
      </c>
      <c r="D36" t="str">
        <f t="array" ref="D36">IFERROR(INDEX(Лист1!D$2:D$92,SMALL(IF(OR((Лист1!$G$2:$G$92&gt;1),(Лист1!$G$2:$G$92="")),ROW(Лист1!D$2:D$92)-1),ROW(Лист2!D35))),"")</f>
        <v>Министерство спорта Российской Федерации</v>
      </c>
      <c r="E36">
        <f t="array" ref="E36">IFERROR(INDEX(Лист1!E$2:E$92,SMALL(IF(OR((Лист1!$G$2:$G$92&gt;1),(Лист1!$G$2:$G$92="")),ROW(Лист1!E$2:E$92)-1),ROW(Лист2!E35))),"")</f>
        <v>1</v>
      </c>
      <c r="F36">
        <f t="array" ref="F36">IFERROR(INDEX(Лист1!F$2:F$92,SMALL(IF(OR((Лист1!$G$2:$G$92&gt;1),(Лист1!$G$2:$G$92="")),ROW(Лист1!F$2:F$92)-1),ROW(Лист2!F35))),"")</f>
        <v>1</v>
      </c>
      <c r="G36">
        <f t="array" ref="G36">IFERROR(INDEX(Лист1!G$2:G$92,SMALL(IF(OR((Лист1!$G$2:$G$92&gt;1),(Лист1!$G$2:$G$92="")),ROW(Лист1!G$2:G$92)-1),ROW(Лист2!G35))),"")</f>
        <v>50</v>
      </c>
    </row>
    <row r="37" spans="1:7" x14ac:dyDescent="0.25">
      <c r="A37" t="str">
        <f t="array" ref="A37">IFERROR(INDEX(Лист1!A$2:A$92,SMALL(IF(OR((Лист1!$G$2:$G$92&gt;1),(Лист1!$G$2:$G$92="")),ROW(Лист1!A$2:A$92)-1),ROW(Лист2!A36))),"")</f>
        <v>Адаптивная физическая культура и спорт (физическая культура и спорт для людей с ограниченными возможностями)</v>
      </c>
      <c r="B37" t="str">
        <f t="array" ref="B37">IFERROR(INDEX(Лист1!B$2:B$92,SMALL(IF(OR((Лист1!$G$2:$G$92&gt;1),(Лист1!$G$2:$G$92="")),ROW(Лист1!B$2:B$92)-1),ROW(Лист2!B36))),"")</f>
        <v>Суб</v>
      </c>
      <c r="C37">
        <f t="array" ref="C37">IFERROR(INDEX(Лист1!C$2:C$92,SMALL(IF(OR((Лист1!$G$2:$G$92&gt;1),(Лист1!$G$2:$G$92="")),ROW(Лист1!C$2:C$92)-1),ROW(Лист2!C36))),"")</f>
        <v>0</v>
      </c>
      <c r="D37">
        <f t="array" ref="D37">IFERROR(INDEX(Лист1!D$2:D$92,SMALL(IF(OR((Лист1!$G$2:$G$92&gt;1),(Лист1!$G$2:$G$92="")),ROW(Лист1!D$2:D$92)-1),ROW(Лист2!D36))),"")</f>
        <v>0</v>
      </c>
      <c r="E37">
        <f t="array" ref="E37">IFERROR(INDEX(Лист1!E$2:E$92,SMALL(IF(OR((Лист1!$G$2:$G$92&gt;1),(Лист1!$G$2:$G$92="")),ROW(Лист1!E$2:E$92)-1),ROW(Лист2!E36))),"")</f>
        <v>1</v>
      </c>
      <c r="F37">
        <f t="array" ref="F37">IFERROR(INDEX(Лист1!F$2:F$92,SMALL(IF(OR((Лист1!$G$2:$G$92&gt;1),(Лист1!$G$2:$G$92="")),ROW(Лист1!F$2:F$92)-1),ROW(Лист2!F36))),"")</f>
        <v>1</v>
      </c>
      <c r="G37">
        <f t="array" ref="G37">IFERROR(INDEX(Лист1!G$2:G$92,SMALL(IF(OR((Лист1!$G$2:$G$92&gt;1),(Лист1!$G$2:$G$92="")),ROW(Лист1!G$2:G$92)-1),ROW(Лист2!G36))),"")</f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2015-09-22T18:12:31Z</dcterms:modified>
</cp:coreProperties>
</file>