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7175" windowHeight="7935"/>
  </bookViews>
  <sheets>
    <sheet name="Лист1" sheetId="1" r:id="rId1"/>
  </sheets>
  <externalReferences>
    <externalReference r:id="rId2"/>
  </externalReferences>
  <definedNames>
    <definedName name="курс">Лист1!$B$10</definedName>
    <definedName name="Курс_Евро">[1]Курс!$B$1</definedName>
    <definedName name="Фунт">[1]Курс!$B$2</definedName>
  </definedName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2" i="1"/>
  <c r="D2" i="1"/>
  <c r="F2" i="1" s="1"/>
  <c r="G2" i="1" s="1"/>
  <c r="D3" i="1"/>
  <c r="F3" i="1" s="1"/>
  <c r="G3" i="1" s="1"/>
  <c r="D4" i="1"/>
  <c r="F4" i="1" s="1"/>
  <c r="G4" i="1" s="1"/>
  <c r="D5" i="1"/>
  <c r="F5" i="1" s="1"/>
  <c r="G5" i="1" s="1"/>
  <c r="D6" i="1"/>
  <c r="F6" i="1" s="1"/>
  <c r="G6" i="1" s="1"/>
  <c r="B7" i="1"/>
  <c r="C7" i="1"/>
  <c r="E7" i="1"/>
</calcChain>
</file>

<file path=xl/sharedStrings.xml><?xml version="1.0" encoding="utf-8"?>
<sst xmlns="http://schemas.openxmlformats.org/spreadsheetml/2006/main" count="15" uniqueCount="15">
  <si>
    <t>курс $</t>
  </si>
  <si>
    <t>Итого</t>
  </si>
  <si>
    <t>Мечта</t>
  </si>
  <si>
    <t>Сливочный</t>
  </si>
  <si>
    <t>Российский</t>
  </si>
  <si>
    <t>Люкс</t>
  </si>
  <si>
    <t>Вечерний звон</t>
  </si>
  <si>
    <r>
      <t xml:space="preserve">К оплате, </t>
    </r>
    <r>
      <rPr>
        <b/>
        <sz val="11"/>
        <color theme="0"/>
        <rFont val="Calibri"/>
        <family val="2"/>
        <charset val="204"/>
      </rPr>
      <t>£</t>
    </r>
  </si>
  <si>
    <t>К оплате</t>
  </si>
  <si>
    <t>Стоимость заказа</t>
  </si>
  <si>
    <t>Цена доставки</t>
  </si>
  <si>
    <t>Стоимость</t>
  </si>
  <si>
    <t>Цена</t>
  </si>
  <si>
    <t>Количество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</si>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</sst>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_-* #,##0.0&quot;р.&quot;_-;\-* #,##0.0&quot;р.&quot;_-;_-* &quot;-&quot;??&quot;р.&quot;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Cambria"/>
      <family val="1"/>
      <charset val="204"/>
      <scheme val="major"/>
    </font>
    <font>
      <b/>
      <sz val="11"/>
      <color theme="0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164" fontId="0" fillId="0" borderId="1" xfId="1" applyNumberFormat="1" applyFont="1" applyBorder="1"/>
    <xf numFmtId="164" fontId="0" fillId="0" borderId="1" xfId="0" applyNumberFormat="1" applyFont="1" applyBorder="1"/>
    <xf numFmtId="0" fontId="0" fillId="0" borderId="1" xfId="0" applyFont="1" applyBorder="1"/>
    <xf numFmtId="0" fontId="2" fillId="0" borderId="1" xfId="0" applyFont="1" applyFill="1" applyBorder="1"/>
    <xf numFmtId="0" fontId="2" fillId="0" borderId="1" xfId="0" applyFont="1" applyBorder="1"/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</cellXfs>
  <cellStyles count="4">
    <cellStyle name="Денежный" xfId="1" builtinId="4"/>
    <cellStyle name="Денежный 2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son_06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урс"/>
      <sheetName val="Январь"/>
      <sheetName val="Февраль"/>
      <sheetName val="Март"/>
      <sheetName val="1 квартал"/>
    </sheetNames>
    <sheetDataSet>
      <sheetData sheetId="0"/>
      <sheetData sheetId="1">
        <row r="1">
          <cell r="B1">
            <v>34.130000000000003</v>
          </cell>
        </row>
        <row r="2">
          <cell r="B2">
            <v>52.41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2" sqref="H2"/>
    </sheetView>
  </sheetViews>
  <sheetFormatPr defaultRowHeight="15" x14ac:dyDescent="0.25"/>
  <cols>
    <col min="1" max="1" width="14.7109375" bestFit="1" customWidth="1"/>
    <col min="2" max="2" width="14.7109375" customWidth="1"/>
    <col min="3" max="3" width="11" customWidth="1"/>
    <col min="4" max="4" width="12.42578125" bestFit="1" customWidth="1"/>
    <col min="5" max="5" width="12.85546875" customWidth="1"/>
    <col min="6" max="6" width="13.140625" customWidth="1"/>
    <col min="7" max="7" width="10.42578125" bestFit="1" customWidth="1"/>
    <col min="8" max="8" width="12.42578125" bestFit="1" customWidth="1"/>
    <col min="9" max="9" width="13.7109375" customWidth="1"/>
    <col min="10" max="10" width="12.28515625" bestFit="1" customWidth="1"/>
  </cols>
  <sheetData>
    <row r="1" spans="1:10" ht="30.75" customHeight="1" x14ac:dyDescent="0.25">
      <c r="A1" s="8" t="s">
        <v>14</v>
      </c>
      <c r="B1" s="8" t="s">
        <v>13</v>
      </c>
      <c r="C1" s="8" t="s">
        <v>12</v>
      </c>
      <c r="D1" s="8" t="s">
        <v>11</v>
      </c>
      <c r="E1" s="7" t="s">
        <v>10</v>
      </c>
      <c r="F1" s="7" t="s">
        <v>9</v>
      </c>
      <c r="G1" s="6" t="s">
        <v>8</v>
      </c>
      <c r="H1" s="6"/>
      <c r="I1" s="6"/>
      <c r="J1" s="6" t="s">
        <v>7</v>
      </c>
    </row>
    <row r="2" spans="1:10" x14ac:dyDescent="0.25">
      <c r="A2" s="4" t="s">
        <v>6</v>
      </c>
      <c r="B2" s="3">
        <v>23.32</v>
      </c>
      <c r="C2" s="1">
        <v>140.12</v>
      </c>
      <c r="D2" s="1">
        <f>PRODUCT(B2,C2)</f>
        <v>3267.5984000000003</v>
      </c>
      <c r="E2" s="1">
        <v>34</v>
      </c>
      <c r="F2" s="1">
        <f>SUM(D2,E2)</f>
        <v>3301.5984000000003</v>
      </c>
      <c r="G2" s="1">
        <f>ROUND(F2,2)</f>
        <v>3301.6</v>
      </c>
      <c r="H2" s="1">
        <f>G2/курс</f>
        <v>127.6227290297642</v>
      </c>
      <c r="I2" s="1"/>
      <c r="J2" s="1"/>
    </row>
    <row r="3" spans="1:10" x14ac:dyDescent="0.25">
      <c r="A3" s="4" t="s">
        <v>5</v>
      </c>
      <c r="B3" s="3">
        <v>31.19</v>
      </c>
      <c r="C3" s="1">
        <v>168.23</v>
      </c>
      <c r="D3" s="1">
        <f>PRODUCT(B3,C3)</f>
        <v>5247.0936999999994</v>
      </c>
      <c r="E3" s="1">
        <v>45</v>
      </c>
      <c r="F3" s="1">
        <f>SUM(D3,E3)</f>
        <v>5292.0936999999994</v>
      </c>
      <c r="G3" s="1">
        <f>ROUND(F3,2)</f>
        <v>5292.09</v>
      </c>
      <c r="H3" s="1">
        <f>G3/курс</f>
        <v>204.56474681097797</v>
      </c>
      <c r="I3" s="1"/>
      <c r="J3" s="1"/>
    </row>
    <row r="4" spans="1:10" x14ac:dyDescent="0.25">
      <c r="A4" s="5" t="s">
        <v>4</v>
      </c>
      <c r="B4" s="3">
        <v>14.02</v>
      </c>
      <c r="C4" s="1">
        <v>98.87</v>
      </c>
      <c r="D4" s="1">
        <f>PRODUCT(B4,C4)</f>
        <v>1386.1574000000001</v>
      </c>
      <c r="E4" s="1">
        <v>26</v>
      </c>
      <c r="F4" s="1">
        <f>SUM(D4,E4)</f>
        <v>1412.1574000000001</v>
      </c>
      <c r="G4" s="1">
        <f>ROUND(F4,2)</f>
        <v>1412.16</v>
      </c>
      <c r="H4" s="1">
        <f>G4/курс</f>
        <v>54.586780054116737</v>
      </c>
      <c r="I4" s="1"/>
      <c r="J4" s="1"/>
    </row>
    <row r="5" spans="1:10" x14ac:dyDescent="0.25">
      <c r="A5" s="4" t="s">
        <v>3</v>
      </c>
      <c r="B5" s="3">
        <v>4.29</v>
      </c>
      <c r="C5" s="1">
        <v>345.73</v>
      </c>
      <c r="D5" s="1">
        <f>PRODUCT(B5,C5)</f>
        <v>1483.1817000000001</v>
      </c>
      <c r="E5" s="1">
        <v>23</v>
      </c>
      <c r="F5" s="1">
        <f>SUM(D5,E5)</f>
        <v>1506.1817000000001</v>
      </c>
      <c r="G5" s="1">
        <f>ROUND(F5,2)</f>
        <v>1506.18</v>
      </c>
      <c r="H5" s="1">
        <f>G5/курс</f>
        <v>58.221105527638194</v>
      </c>
      <c r="I5" s="1"/>
      <c r="J5" s="1"/>
    </row>
    <row r="6" spans="1:10" x14ac:dyDescent="0.25">
      <c r="A6" s="4" t="s">
        <v>2</v>
      </c>
      <c r="B6" s="3">
        <v>26.56</v>
      </c>
      <c r="C6" s="1">
        <v>348.01</v>
      </c>
      <c r="D6" s="1">
        <f>PRODUCT(B6,C6)</f>
        <v>9243.1455999999998</v>
      </c>
      <c r="E6" s="1">
        <v>37</v>
      </c>
      <c r="F6" s="1">
        <f>SUM(D6,E6)</f>
        <v>9280.1455999999998</v>
      </c>
      <c r="G6" s="1">
        <f>ROUND(F6,2)</f>
        <v>9280.15</v>
      </c>
      <c r="H6" s="1">
        <f>G6/курс</f>
        <v>358.72245844607653</v>
      </c>
      <c r="I6" s="1"/>
      <c r="J6" s="1"/>
    </row>
    <row r="7" spans="1:10" x14ac:dyDescent="0.25">
      <c r="A7" s="3" t="s">
        <v>1</v>
      </c>
      <c r="B7" s="3">
        <f>SUM(B2:B6)</f>
        <v>99.38000000000001</v>
      </c>
      <c r="C7" s="2">
        <f>AVERAGE(C2:C6)</f>
        <v>220.19200000000001</v>
      </c>
      <c r="D7" s="3"/>
      <c r="E7" s="2">
        <f>E2+E3+E4+E5+E6</f>
        <v>165</v>
      </c>
      <c r="F7" s="2"/>
      <c r="G7" s="1"/>
      <c r="H7" s="1"/>
      <c r="I7" s="1"/>
      <c r="J7" s="1"/>
    </row>
    <row r="10" spans="1:10" x14ac:dyDescent="0.25">
      <c r="A10" t="s">
        <v>0</v>
      </c>
      <c r="B10">
        <v>25.87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курс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2015-10-03T18:22:00Z</dcterms:created>
  <dcterms:modified xsi:type="dcterms:W3CDTF">2015-10-03T18:49:36Z</dcterms:modified>
</cp:coreProperties>
</file>