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<sst xmlns="http://schemas.openxmlformats.org/spreadsheetml/2006/main" count="34" uniqueCount="34">
  <si>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Дано</t>
  </si>
  <si>
    <t>Формат 1</t>
  </si>
  <si>
    <t>Формат 2</t>
  </si>
  <si>
    <t>Формат 3</t>
  </si>
  <si>
    <t>Формат 4</t>
  </si>
  <si>
    <t>Формат 5</t>
  </si>
  <si>
    <t>Формат 6</t>
  </si>
  <si>
    <t>Формат 7</t>
  </si>
  <si>
    <t>Формат 8</t>
  </si>
  <si>
    <t>Формат 9</t>
  </si>
  <si>
    <t>Формат 10</t>
  </si>
  <si>
    <t>А8 (50*50)</t>
  </si>
  <si>
    <t>А7 (70*50)</t>
  </si>
  <si>
    <t>ф1 (2*2)</t>
  </si>
  <si>
    <t>ф3 (1*1)</t>
  </si>
  <si>
    <t>Формат (текстовое значение)</t>
  </si>
  <si>
    <t>Цена (числовое значение)</t>
  </si>
  <si>
    <t>А6 (100*50)</t>
  </si>
  <si>
    <t>пример1</t>
  </si>
  <si>
    <t>А5 (4*4)</t>
  </si>
  <si>
    <t>Задача: Расставить форматы в порядке возрастания по ценам</t>
  </si>
  <si>
    <t>(правильно)</t>
  </si>
  <si>
    <t>Альфа</t>
  </si>
  <si>
    <t>Бета</t>
  </si>
  <si>
    <t>(Альфа)</t>
  </si>
  <si>
    <t>(Бета)</t>
  </si>
  <si>
    <t>Гамма</t>
  </si>
  <si>
    <t>Описание
В таблице "Дано" (B2:C13) есть два столбика, в одном из которых название формата, а в другом его стоимость. Название формата может быть любым и оно является текстовым значением. Стоимость у форматов как правило разная, но иногда у разных форматов может сопадать стоимость, как в случаях выделенных цветом.
Задача
В таблице "Задача" (E1:N3) расположены столбцы с порядковым номером формата по возрастанию. Формат 1 - это наименьший формат по цене, Формат 2 - это наименьший формат по цене, но больший чем Формат 1 и т.д.
Форматы расставляются в правильном возрастающем порядке в том случае, когда цены на форматы в таблице "Дано" разные, но как только по каким то форматам цены совпадают, то формула вставляет в верхнюю таблицу только первое попавшееся ей значение из таблицы "Дано".
В случае с нашим примером в столбцы "Формат 6", "Формат 7" и "Формат 8" таблицы "Задача" формула вставляет только формат "Гамма", хотелось бы видеть там еще "Альфу" с "Бетой", причем в данном случае среди этих троих совпадений кто из них куда в какой столбец попадет - неважно. Хочется видеть (в соответствии с примером) в столбцах "Формат 6", "Формат 7", "Формат 8" и Альфу и Бету и Гамму и неважно в какой последовательности.
Спасибо!</t>
  </si>
  <si>
    <t>Доброго времени суток!</t>
  </si>
  <si>
    <t>Уважаемые форумчане, стоит перед мной задачка, в которой, в частности, нужно расставить условные товары в одной таблице в порядке возрастания/убывания их стоимости уже в другой таблице.</t>
  </si>
  <si>
    <t>Или в общем, есть перечень уникальных данных (таблица) с присвоенными им числовыми значениями (в примере это цена). Надо взять эти данные и с помощью формул расставить их уже в другой таблице в порядке возрастания/убывания их числовых значений (цен).</t>
  </si>
  <si>
    <t>С этой задачкой хорошо справляются функции "НАИБОЛЬШИЙ" и "НАИМЕНЬШИЙ", но ровно до тех пор, пока числовые значения (цены) являются уникальными и не совпадают, а в задачке предусмотрено совпадения числовых значений некоторых данных. Пытался выйти из ситуации с помощью комбинации ИНДЕКС+ПОИСКПОЗ, но, к сожалению, функция ПОИСКПОЗ при наличии нескольких искомых значений в массиве выдает только первое попавшееся, а второе и последующие искомые значения заставить выдавать ее не представляется возможным.</t>
  </si>
  <si>
    <t>Приветствуется любое решение задачки (желательно без макросов), которую я подробно описал в файле с примером.</t>
  </si>
  <si>
    <t>Большое спасибо!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</si>
</sst>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9"/>
      <name val="Calibri"/>
      <family val="2"/>
    </font>
    <font>
      <sz val="11"/>
      <color indexed="5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92D050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21" borderId="10" xfId="0" applyFill="1" applyBorder="1" applyAlignment="1">
      <alignment horizontal="center" vertical="center"/>
    </xf>
    <xf numFmtId="0" fontId="0" fillId="21" borderId="11" xfId="0" applyFill="1" applyBorder="1" applyAlignment="1">
      <alignment horizontal="center" vertical="center"/>
    </xf>
    <xf numFmtId="164" fontId="0" fillId="21" borderId="12" xfId="0" applyNumberForma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/>
    </xf>
    <xf numFmtId="0" fontId="37" fillId="33" borderId="18" xfId="0" applyFont="1" applyFill="1" applyBorder="1" applyAlignment="1">
      <alignment horizontal="center"/>
    </xf>
    <xf numFmtId="0" fontId="37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N31"/>
  <sheetViews>
    <sheetView tabSelected="1" zoomScalePageLayoutView="0" workbookViewId="0" topLeftCell="A1">
      <selection activeCell="E24" sqref="E24:E31"/>
    </sheetView>
  </sheetViews>
  <sheetFormatPr defaultColWidth="9.140625" defaultRowHeight="15"/>
  <cols>
    <col min="2" max="2" width="28.57421875" style="0" bestFit="1" customWidth="1"/>
    <col min="3" max="3" width="25.7109375" style="0" bestFit="1" customWidth="1"/>
    <col min="5" max="14" width="11.7109375" style="0" customWidth="1"/>
  </cols>
  <sheetData>
    <row r="1" spans="5:14" ht="16.5" thickBot="1">
      <c r="E1" s="18" t="s">
        <v>20</v>
      </c>
      <c r="F1" s="18"/>
      <c r="G1" s="18"/>
      <c r="H1" s="18"/>
      <c r="I1" s="18"/>
      <c r="J1" s="18"/>
      <c r="K1" s="18"/>
      <c r="L1" s="18"/>
      <c r="M1" s="18"/>
      <c r="N1" s="18"/>
    </row>
    <row r="2" spans="2:14" ht="15.75">
      <c r="B2" s="16" t="s">
        <v>0</v>
      </c>
      <c r="C2" s="17"/>
      <c r="E2" s="13" t="s">
        <v>1</v>
      </c>
      <c r="F2" s="13" t="s">
        <v>2</v>
      </c>
      <c r="G2" s="13" t="s">
        <v>3</v>
      </c>
      <c r="H2" s="13" t="s">
        <v>4</v>
      </c>
      <c r="I2" s="13" t="s">
        <v>5</v>
      </c>
      <c r="J2" s="13" t="s">
        <v>6</v>
      </c>
      <c r="K2" s="13" t="s">
        <v>7</v>
      </c>
      <c r="L2" s="13" t="s">
        <v>8</v>
      </c>
      <c r="M2" s="13" t="s">
        <v>9</v>
      </c>
      <c r="N2" s="13" t="s">
        <v>10</v>
      </c>
    </row>
    <row r="3" spans="2:14" ht="15.75" thickBot="1">
      <c r="B3" s="14" t="s">
        <v>15</v>
      </c>
      <c r="C3" s="15" t="s">
        <v>16</v>
      </c>
      <c r="E3" s="2" t="str">
        <f>INDEX($B$4:$B$13,MATCH(SMALL($C$4:$C$13,1),$C$4:$C$13,0))</f>
        <v>А8 (50*50)</v>
      </c>
      <c r="F3" s="2" t="str">
        <f>INDEX($B$4:$B$13,MATCH(SMALL($C$4:$C$13,2),$C$4:$C$13,0))</f>
        <v>А7 (70*50)</v>
      </c>
      <c r="G3" s="2" t="str">
        <f>INDEX($B$4:$B$13,MATCH(SMALL($C$4:$C$13,3),$C$4:$C$13,0))</f>
        <v>А5 (4*4)</v>
      </c>
      <c r="H3" s="2" t="str">
        <f>INDEX($B$4:$B$13,MATCH(SMALL($C$4:$C$13,4),$C$4:$C$13,0))</f>
        <v>ф3 (1*1)</v>
      </c>
      <c r="I3" s="2" t="str">
        <f>INDEX($B$4:$B$13,MATCH(SMALL($C$4:$C$13,5),$C$4:$C$13,0))</f>
        <v>пример1</v>
      </c>
      <c r="J3" s="8" t="str">
        <f>INDEX($B$4:$B$13,MATCH(SMALL($C$4:$C$13,6),$C$4:$C$13,0))</f>
        <v>Гамма</v>
      </c>
      <c r="K3" s="8" t="str">
        <f>INDEX($B$4:$B$13,MATCH(SMALL($C$4:$C$13,7),$C$4:$C$13,0))</f>
        <v>Гамма</v>
      </c>
      <c r="L3" s="8" t="str">
        <f>INDEX($B$4:$B$13,MATCH(SMALL($C$4:$C$13,8),$C$4:$C$13,0))</f>
        <v>Гамма</v>
      </c>
      <c r="M3" s="2" t="str">
        <f>INDEX($B$4:$B$13,MATCH(SMALL($C$4:$C$13,9),$C$4:$C$13,0))</f>
        <v>ф1 (2*2)</v>
      </c>
      <c r="N3" s="2" t="str">
        <f>INDEX($B$4:$B$13,MATCH(SMALL($C$4:$C$13,10),$C$4:$C$13,0))</f>
        <v>А6 (100*50)</v>
      </c>
    </row>
    <row r="4" spans="2:12" ht="15">
      <c r="B4" s="11" t="s">
        <v>11</v>
      </c>
      <c r="C4" s="12">
        <v>15</v>
      </c>
      <c r="J4" s="1" t="s">
        <v>21</v>
      </c>
      <c r="K4" s="7" t="s">
        <v>24</v>
      </c>
      <c r="L4" s="7" t="s">
        <v>25</v>
      </c>
    </row>
    <row r="5" spans="2:3" ht="15">
      <c r="B5" s="3" t="s">
        <v>12</v>
      </c>
      <c r="C5" s="4">
        <v>20</v>
      </c>
    </row>
    <row r="6" spans="2:14" ht="15" customHeight="1">
      <c r="B6" s="3" t="s">
        <v>13</v>
      </c>
      <c r="C6" s="4">
        <v>300</v>
      </c>
      <c r="E6" s="19" t="s">
        <v>27</v>
      </c>
      <c r="F6" s="19"/>
      <c r="G6" s="19"/>
      <c r="H6" s="19"/>
      <c r="I6" s="19"/>
      <c r="J6" s="19"/>
      <c r="K6" s="19"/>
      <c r="L6" s="19"/>
      <c r="M6" s="19"/>
      <c r="N6" s="19"/>
    </row>
    <row r="7" spans="2:14" ht="15">
      <c r="B7" s="9" t="s">
        <v>26</v>
      </c>
      <c r="C7" s="10">
        <v>200</v>
      </c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2:14" ht="15">
      <c r="B8" s="3" t="s">
        <v>14</v>
      </c>
      <c r="C8" s="4">
        <v>100</v>
      </c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2:14" ht="15">
      <c r="B9" s="3" t="s">
        <v>17</v>
      </c>
      <c r="C9" s="4">
        <v>400</v>
      </c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2:14" ht="15">
      <c r="B10" s="3" t="s">
        <v>18</v>
      </c>
      <c r="C10" s="4">
        <v>170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2:14" ht="15">
      <c r="B11" s="9" t="s">
        <v>22</v>
      </c>
      <c r="C11" s="10">
        <v>200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2:14" ht="15">
      <c r="B12" s="9" t="s">
        <v>23</v>
      </c>
      <c r="C12" s="10">
        <v>200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2:14" ht="15.75" thickBot="1">
      <c r="B13" s="5" t="s">
        <v>19</v>
      </c>
      <c r="C13" s="6">
        <v>33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5:14" ht="15"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5:14" ht="15"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5:14" ht="15"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5:14" ht="15"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5:14" ht="15"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5:14" ht="15"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5:14" ht="15"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5:14" ht="15"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5:14" ht="15"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4" ht="15">
      <c r="E24" t="s">
        <v>28</v>
      </c>
    </row>
    <row r="26" ht="15">
      <c r="E26" t="s">
        <v>29</v>
      </c>
    </row>
    <row r="27" ht="15">
      <c r="E27" t="s">
        <v>30</v>
      </c>
    </row>
    <row r="28" ht="15">
      <c r="E28" t="s">
        <v>31</v>
      </c>
    </row>
    <row r="29" ht="15">
      <c r="E29" t="s">
        <v>32</v>
      </c>
    </row>
    <row r="31" ht="15">
      <c r="E31" t="s">
        <v>33</v>
      </c>
    </row>
  </sheetData>
  <sheetProtection/>
  <mergeCells count="3">
    <mergeCell ref="B2:C2"/>
    <mergeCell ref="E1:N1"/>
    <mergeCell ref="E6:N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2015-10-01T19:07:22Z</dcterms:created>
  <dcterms:modified xsi:type="dcterms:W3CDTF">2015-10-01T20:35:14Z</dcterms:modified>
  <cp:category/>
  <cp:version/>
  <cp:contentType/>
  <cp:contentStatus/>
</cp:coreProperties>
</file>