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32" i="1" l="1"/>
  <c r="C32" i="1" s="1"/>
  <c r="A33" i="1" l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H32" i="1"/>
  <c r="B32" i="1"/>
  <c r="F32" i="1"/>
  <c r="E32" i="1"/>
  <c r="D32" i="1"/>
  <c r="G32" i="1"/>
  <c r="F33" i="1" l="1"/>
  <c r="B33" i="1"/>
  <c r="H33" i="1"/>
  <c r="C33" i="1"/>
  <c r="G33" i="1"/>
  <c r="D33" i="1"/>
  <c r="E33" i="1"/>
  <c r="J32" i="1"/>
  <c r="N32" i="1"/>
  <c r="K32" i="1"/>
  <c r="L32" i="1"/>
  <c r="M32" i="1"/>
  <c r="I32" i="1"/>
  <c r="E34" i="1" l="1"/>
  <c r="F34" i="1"/>
  <c r="B34" i="1"/>
  <c r="H34" i="1"/>
  <c r="C34" i="1"/>
  <c r="G34" i="1"/>
  <c r="D34" i="1"/>
  <c r="M33" i="1"/>
  <c r="I33" i="1"/>
  <c r="J33" i="1"/>
  <c r="N33" i="1"/>
  <c r="K33" i="1"/>
  <c r="L33" i="1"/>
  <c r="L34" i="1" l="1"/>
  <c r="M34" i="1"/>
  <c r="I34" i="1"/>
  <c r="J34" i="1"/>
  <c r="N34" i="1"/>
  <c r="K34" i="1"/>
  <c r="D35" i="1"/>
  <c r="E35" i="1"/>
  <c r="F35" i="1"/>
  <c r="B35" i="1"/>
  <c r="H35" i="1"/>
  <c r="C35" i="1"/>
  <c r="G35" i="1"/>
  <c r="C36" i="1" l="1"/>
  <c r="G36" i="1"/>
  <c r="D36" i="1"/>
  <c r="E36" i="1"/>
  <c r="F36" i="1"/>
  <c r="B36" i="1"/>
  <c r="H36" i="1"/>
  <c r="K35" i="1"/>
  <c r="L35" i="1"/>
  <c r="M35" i="1"/>
  <c r="I35" i="1"/>
  <c r="J35" i="1"/>
  <c r="N35" i="1"/>
  <c r="J36" i="1" l="1"/>
  <c r="N36" i="1"/>
  <c r="K36" i="1"/>
  <c r="L36" i="1"/>
  <c r="M36" i="1"/>
  <c r="I36" i="1"/>
  <c r="F37" i="1"/>
  <c r="B37" i="1"/>
  <c r="H37" i="1"/>
  <c r="C37" i="1"/>
  <c r="G37" i="1"/>
  <c r="D37" i="1"/>
  <c r="E37" i="1"/>
  <c r="E38" i="1" l="1"/>
  <c r="F38" i="1"/>
  <c r="B38" i="1"/>
  <c r="H38" i="1"/>
  <c r="C38" i="1"/>
  <c r="G38" i="1"/>
  <c r="D38" i="1"/>
  <c r="M37" i="1"/>
  <c r="I37" i="1"/>
  <c r="J37" i="1"/>
  <c r="N37" i="1"/>
  <c r="K37" i="1"/>
  <c r="L37" i="1"/>
  <c r="L38" i="1" l="1"/>
  <c r="M38" i="1"/>
  <c r="I38" i="1"/>
  <c r="J38" i="1"/>
  <c r="N38" i="1"/>
  <c r="K38" i="1"/>
  <c r="D39" i="1"/>
  <c r="E39" i="1"/>
  <c r="F39" i="1"/>
  <c r="B39" i="1"/>
  <c r="H39" i="1"/>
  <c r="C39" i="1"/>
  <c r="G39" i="1"/>
  <c r="K39" i="1" l="1"/>
  <c r="L39" i="1"/>
  <c r="M39" i="1"/>
  <c r="I39" i="1"/>
  <c r="J39" i="1"/>
  <c r="N39" i="1"/>
  <c r="C40" i="1"/>
  <c r="G40" i="1"/>
  <c r="D40" i="1"/>
  <c r="E40" i="1"/>
  <c r="F40" i="1"/>
  <c r="B40" i="1"/>
  <c r="H40" i="1"/>
  <c r="F41" i="1" l="1"/>
  <c r="B41" i="1"/>
  <c r="H41" i="1"/>
  <c r="C41" i="1"/>
  <c r="G41" i="1"/>
  <c r="D41" i="1"/>
  <c r="E41" i="1"/>
  <c r="J40" i="1"/>
  <c r="N40" i="1"/>
  <c r="K40" i="1"/>
  <c r="L40" i="1"/>
  <c r="M40" i="1"/>
  <c r="I40" i="1"/>
  <c r="M41" i="1" l="1"/>
  <c r="I41" i="1"/>
  <c r="J41" i="1"/>
  <c r="N41" i="1"/>
  <c r="K41" i="1"/>
  <c r="L41" i="1"/>
  <c r="E42" i="1"/>
  <c r="F42" i="1"/>
  <c r="B42" i="1"/>
  <c r="H42" i="1"/>
  <c r="C42" i="1"/>
  <c r="G42" i="1"/>
  <c r="D42" i="1"/>
  <c r="L42" i="1" l="1"/>
  <c r="M42" i="1"/>
  <c r="I42" i="1"/>
  <c r="J42" i="1"/>
  <c r="N42" i="1"/>
  <c r="K42" i="1"/>
  <c r="D43" i="1"/>
  <c r="E43" i="1"/>
  <c r="F43" i="1"/>
  <c r="B43" i="1"/>
  <c r="H43" i="1"/>
  <c r="C43" i="1"/>
  <c r="G43" i="1"/>
  <c r="K43" i="1" l="1"/>
  <c r="L43" i="1"/>
  <c r="M43" i="1"/>
  <c r="I43" i="1"/>
  <c r="J43" i="1"/>
  <c r="N43" i="1"/>
</calcChain>
</file>

<file path=xl/sharedStrings.xml><?xml version="1.0" encoding="utf-8"?>
<sst xmlns="http://schemas.openxmlformats.org/spreadsheetml/2006/main" count="84" uniqueCount="11">
  <si>
    <t>Дата</t>
  </si>
  <si>
    <t>1 режим</t>
  </si>
  <si>
    <t>2 режим</t>
  </si>
  <si>
    <t>3 режим</t>
  </si>
  <si>
    <t>С. Режим</t>
  </si>
  <si>
    <t>ОМ</t>
  </si>
  <si>
    <t xml:space="preserve">Спец. </t>
  </si>
  <si>
    <t>Пример</t>
  </si>
  <si>
    <t>на</t>
  </si>
  <si>
    <t xml:space="preserve">на </t>
  </si>
  <si>
    <t>Должно быть 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</si>
</sst>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14" fontId="0" fillId="2" borderId="1" xfId="0" applyNumberFormat="1" applyFill="1" applyBorder="1"/>
    <xf numFmtId="2" fontId="0" fillId="2" borderId="1" xfId="0" applyNumberFormat="1" applyFill="1" applyBorder="1"/>
    <xf numFmtId="2" fontId="0" fillId="0" borderId="0" xfId="0" applyNumberFormat="1"/>
    <xf numFmtId="2" fontId="0" fillId="2" borderId="0" xfId="0" applyNumberFormat="1" applyFill="1"/>
    <xf numFmtId="2" fontId="0" fillId="2" borderId="2" xfId="0" applyNumberFormat="1" applyFill="1" applyBorder="1"/>
    <xf numFmtId="0" fontId="0" fillId="2" borderId="3" xfId="0" applyFill="1" applyBorder="1"/>
    <xf numFmtId="2" fontId="0" fillId="2" borderId="3" xfId="0" applyNumberFormat="1" applyFill="1" applyBorder="1"/>
    <xf numFmtId="0" fontId="0" fillId="0" borderId="0" xfId="0" applyFill="1" applyBorder="1"/>
    <xf numFmtId="2" fontId="0" fillId="0" borderId="0" xfId="0" applyNumberFormat="1" applyFill="1" applyBorder="1"/>
    <xf numFmtId="2" fontId="0" fillId="2" borderId="4" xfId="0" applyNumberFormat="1" applyFill="1" applyBorder="1"/>
    <xf numFmtId="0" fontId="0" fillId="2" borderId="5" xfId="0" applyFill="1" applyBorder="1"/>
    <xf numFmtId="14" fontId="0" fillId="2" borderId="6" xfId="0" applyNumberFormat="1" applyFill="1" applyBorder="1"/>
    <xf numFmtId="14" fontId="0" fillId="4" borderId="1" xfId="0" applyNumberFormat="1" applyFill="1" applyBorder="1"/>
    <xf numFmtId="2" fontId="0" fillId="4" borderId="1" xfId="0" applyNumberFormat="1" applyFill="1" applyBorder="1"/>
    <xf numFmtId="2" fontId="0" fillId="6" borderId="1" xfId="0" applyNumberFormat="1" applyFill="1" applyBorder="1"/>
    <xf numFmtId="14" fontId="0" fillId="6" borderId="1" xfId="0" applyNumberFormat="1" applyFill="1" applyBorder="1"/>
    <xf numFmtId="0" fontId="0" fillId="3" borderId="3" xfId="0" applyFill="1" applyBorder="1"/>
    <xf numFmtId="2" fontId="0" fillId="3" borderId="3" xfId="0" applyNumberFormat="1" applyFill="1" applyBorder="1"/>
    <xf numFmtId="0" fontId="0" fillId="5" borderId="3" xfId="0" applyFill="1" applyBorder="1"/>
    <xf numFmtId="2" fontId="0" fillId="5" borderId="3" xfId="0" applyNumberFormat="1" applyFill="1" applyBorder="1"/>
    <xf numFmtId="14" fontId="0" fillId="7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tabSelected="1" workbookViewId="0">
      <selection activeCell="A33" sqref="A33"/>
    </sheetView>
  </sheetViews>
  <sheetFormatPr defaultRowHeight="15" x14ac:dyDescent="0.25"/>
  <cols>
    <col min="1" max="1" width="10.140625" bestFit="1" customWidth="1"/>
    <col min="2" max="4" width="9.140625" style="4"/>
    <col min="5" max="5" width="10" style="4" customWidth="1"/>
    <col min="6" max="7" width="9.140625" style="4"/>
    <col min="8" max="8" width="10.5703125" customWidth="1"/>
    <col min="9" max="9" width="11" customWidth="1"/>
    <col min="10" max="15" width="9.140625" style="4"/>
  </cols>
  <sheetData>
    <row r="1" spans="1:15" x14ac:dyDescent="0.25">
      <c r="A1" s="9" t="s">
        <v>7</v>
      </c>
      <c r="B1" s="10"/>
      <c r="C1" s="10"/>
      <c r="D1" s="10"/>
      <c r="E1" s="10"/>
      <c r="F1" s="10"/>
      <c r="G1" s="10"/>
      <c r="H1" s="9"/>
      <c r="I1" s="9"/>
      <c r="J1" s="10"/>
      <c r="K1" s="10"/>
      <c r="L1" s="10"/>
      <c r="M1" s="10"/>
      <c r="N1" s="10"/>
      <c r="O1" s="10"/>
    </row>
    <row r="2" spans="1:15" x14ac:dyDescent="0.25">
      <c r="A2" s="9"/>
      <c r="B2" s="10"/>
      <c r="C2" s="10"/>
      <c r="D2" s="10"/>
      <c r="E2" s="10"/>
      <c r="F2" s="10"/>
      <c r="G2" s="10"/>
      <c r="H2" s="9"/>
      <c r="I2" s="9"/>
      <c r="J2" s="10"/>
      <c r="K2" s="10"/>
      <c r="L2" s="10"/>
      <c r="M2" s="10"/>
      <c r="N2" s="10"/>
      <c r="O2" s="10"/>
    </row>
    <row r="3" spans="1:15" x14ac:dyDescent="0.25">
      <c r="A3" s="7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11" t="s">
        <v>6</v>
      </c>
      <c r="H3" s="9"/>
      <c r="I3" s="12" t="s">
        <v>0</v>
      </c>
      <c r="J3" s="8" t="s">
        <v>1</v>
      </c>
      <c r="K3" s="8" t="s">
        <v>2</v>
      </c>
      <c r="L3" s="8" t="s">
        <v>3</v>
      </c>
      <c r="M3" s="8" t="s">
        <v>4</v>
      </c>
      <c r="N3" s="8" t="s">
        <v>5</v>
      </c>
      <c r="O3" s="8" t="s">
        <v>6</v>
      </c>
    </row>
    <row r="4" spans="1:15" x14ac:dyDescent="0.25">
      <c r="A4" s="2">
        <v>42278</v>
      </c>
      <c r="B4" s="3">
        <v>12</v>
      </c>
      <c r="C4" s="3">
        <v>13</v>
      </c>
      <c r="D4" s="3">
        <v>17</v>
      </c>
      <c r="E4" s="3">
        <v>4</v>
      </c>
      <c r="F4" s="3">
        <v>88</v>
      </c>
      <c r="G4" s="6">
        <v>0</v>
      </c>
      <c r="H4" s="9"/>
      <c r="I4" s="13">
        <v>42278</v>
      </c>
      <c r="J4" s="3">
        <v>13</v>
      </c>
      <c r="K4" s="3">
        <v>11</v>
      </c>
      <c r="L4" s="3" t="s">
        <v>8</v>
      </c>
      <c r="M4" s="6">
        <v>4</v>
      </c>
      <c r="N4" s="3" t="s">
        <v>8</v>
      </c>
      <c r="O4" s="3">
        <v>0</v>
      </c>
    </row>
    <row r="5" spans="1:15" x14ac:dyDescent="0.25">
      <c r="A5" s="2">
        <v>42279</v>
      </c>
      <c r="B5" s="3">
        <v>11</v>
      </c>
      <c r="C5" s="3">
        <v>11</v>
      </c>
      <c r="D5" s="3">
        <v>11</v>
      </c>
      <c r="E5" s="3">
        <v>3</v>
      </c>
      <c r="F5" s="3">
        <v>90</v>
      </c>
      <c r="G5" s="6">
        <v>0</v>
      </c>
      <c r="H5" s="9"/>
      <c r="I5" s="13">
        <v>42279</v>
      </c>
      <c r="J5" s="3">
        <v>11</v>
      </c>
      <c r="K5" s="3">
        <v>11</v>
      </c>
      <c r="L5" s="3" t="s">
        <v>9</v>
      </c>
      <c r="M5" s="6">
        <v>3</v>
      </c>
      <c r="N5" s="3" t="s">
        <v>8</v>
      </c>
      <c r="O5" s="3">
        <v>0</v>
      </c>
    </row>
    <row r="6" spans="1:15" x14ac:dyDescent="0.25">
      <c r="A6" s="2">
        <v>42280</v>
      </c>
      <c r="B6" s="3">
        <v>13</v>
      </c>
      <c r="C6" s="3">
        <v>12</v>
      </c>
      <c r="D6" s="3" t="s">
        <v>8</v>
      </c>
      <c r="E6" s="3">
        <v>3</v>
      </c>
      <c r="F6" s="3">
        <v>88</v>
      </c>
      <c r="G6" s="6">
        <v>0</v>
      </c>
      <c r="H6" s="9"/>
      <c r="I6" s="13">
        <v>42280</v>
      </c>
      <c r="J6" s="3">
        <v>12</v>
      </c>
      <c r="K6" s="3">
        <v>12</v>
      </c>
      <c r="L6" s="3" t="s">
        <v>9</v>
      </c>
      <c r="M6" s="6">
        <v>3</v>
      </c>
      <c r="N6" s="3" t="s">
        <v>8</v>
      </c>
      <c r="O6" s="3">
        <v>0</v>
      </c>
    </row>
    <row r="7" spans="1:15" x14ac:dyDescent="0.25">
      <c r="A7" s="2">
        <v>42282</v>
      </c>
      <c r="B7" s="3">
        <v>11</v>
      </c>
      <c r="C7" s="3">
        <v>11</v>
      </c>
      <c r="D7" s="3" t="s">
        <v>8</v>
      </c>
      <c r="E7" s="3">
        <v>3</v>
      </c>
      <c r="F7" s="3">
        <v>88</v>
      </c>
      <c r="G7" s="6">
        <v>0</v>
      </c>
      <c r="H7" s="9"/>
      <c r="I7" s="13">
        <v>42281</v>
      </c>
      <c r="J7" s="3">
        <v>11</v>
      </c>
      <c r="K7" s="3">
        <v>12</v>
      </c>
      <c r="L7" s="3" t="s">
        <v>8</v>
      </c>
      <c r="M7" s="6">
        <v>3</v>
      </c>
      <c r="N7" s="3" t="s">
        <v>8</v>
      </c>
      <c r="O7" s="3">
        <v>0</v>
      </c>
    </row>
    <row r="8" spans="1:15" x14ac:dyDescent="0.25">
      <c r="A8" s="2">
        <v>42284</v>
      </c>
      <c r="B8" s="3">
        <v>11</v>
      </c>
      <c r="C8" s="3">
        <v>13</v>
      </c>
      <c r="D8" s="3" t="s">
        <v>8</v>
      </c>
      <c r="E8" s="3">
        <v>4</v>
      </c>
      <c r="F8" s="3">
        <v>89</v>
      </c>
      <c r="G8" s="6">
        <v>0</v>
      </c>
      <c r="H8" s="9"/>
      <c r="I8" s="13">
        <v>42282</v>
      </c>
      <c r="J8" s="3">
        <v>17</v>
      </c>
      <c r="K8" s="3">
        <v>5</v>
      </c>
      <c r="L8" s="3">
        <v>6</v>
      </c>
      <c r="M8" s="6">
        <v>2</v>
      </c>
      <c r="N8" s="3" t="s">
        <v>8</v>
      </c>
      <c r="O8" s="3">
        <v>0</v>
      </c>
    </row>
    <row r="9" spans="1:15" x14ac:dyDescent="0.25">
      <c r="A9" s="2">
        <v>42285</v>
      </c>
      <c r="B9" s="3">
        <v>11</v>
      </c>
      <c r="C9" s="3">
        <v>7</v>
      </c>
      <c r="D9" s="3" t="s">
        <v>8</v>
      </c>
      <c r="E9" s="3">
        <v>6</v>
      </c>
      <c r="F9" s="3">
        <v>90</v>
      </c>
      <c r="G9" s="6">
        <v>0</v>
      </c>
      <c r="H9" s="9"/>
      <c r="I9" s="13">
        <v>42283</v>
      </c>
      <c r="J9" s="3">
        <v>11</v>
      </c>
      <c r="K9" s="3">
        <v>11</v>
      </c>
      <c r="L9" s="3">
        <v>6</v>
      </c>
      <c r="M9" s="5">
        <v>2</v>
      </c>
      <c r="N9" s="3" t="s">
        <v>8</v>
      </c>
      <c r="O9" s="3">
        <v>0</v>
      </c>
    </row>
    <row r="10" spans="1:15" x14ac:dyDescent="0.25">
      <c r="A10" s="2">
        <v>42286</v>
      </c>
      <c r="B10" s="3">
        <v>11</v>
      </c>
      <c r="C10" s="3">
        <v>11</v>
      </c>
      <c r="D10" s="3">
        <v>11</v>
      </c>
      <c r="E10" s="3">
        <v>5</v>
      </c>
      <c r="F10" s="3">
        <v>81</v>
      </c>
      <c r="G10" s="6">
        <v>0.1</v>
      </c>
      <c r="H10" s="9"/>
      <c r="I10" s="13">
        <v>42284</v>
      </c>
      <c r="J10" s="3">
        <v>9</v>
      </c>
      <c r="K10" s="3">
        <v>15</v>
      </c>
      <c r="L10" s="3">
        <v>6</v>
      </c>
      <c r="M10" s="6">
        <v>4</v>
      </c>
      <c r="N10" s="3" t="s">
        <v>8</v>
      </c>
      <c r="O10" s="3">
        <v>0</v>
      </c>
    </row>
    <row r="11" spans="1:15" x14ac:dyDescent="0.25">
      <c r="A11" s="2">
        <v>42287</v>
      </c>
      <c r="B11" s="3">
        <v>14</v>
      </c>
      <c r="C11" s="3">
        <v>12</v>
      </c>
      <c r="D11" s="3">
        <v>11</v>
      </c>
      <c r="E11" s="3">
        <v>3</v>
      </c>
      <c r="F11" s="3" t="s">
        <v>8</v>
      </c>
      <c r="G11" s="6">
        <v>0</v>
      </c>
      <c r="H11" s="9"/>
      <c r="I11" s="13">
        <v>42285</v>
      </c>
      <c r="J11" s="3">
        <v>8</v>
      </c>
      <c r="K11" s="3">
        <v>16</v>
      </c>
      <c r="L11" s="3">
        <v>6</v>
      </c>
      <c r="M11" s="6">
        <v>6</v>
      </c>
      <c r="N11" s="3" t="s">
        <v>8</v>
      </c>
      <c r="O11" s="3">
        <v>0</v>
      </c>
    </row>
    <row r="12" spans="1:15" x14ac:dyDescent="0.25">
      <c r="A12" s="2"/>
      <c r="B12" s="3"/>
      <c r="C12" s="3"/>
      <c r="D12" s="3"/>
      <c r="E12" s="3"/>
      <c r="F12" s="3"/>
      <c r="G12" s="6"/>
      <c r="H12" s="9"/>
      <c r="I12" s="13">
        <v>42286</v>
      </c>
      <c r="J12" s="3">
        <v>5</v>
      </c>
      <c r="K12" s="3">
        <v>17</v>
      </c>
      <c r="L12" s="3" t="s">
        <v>9</v>
      </c>
      <c r="M12" s="6">
        <v>5</v>
      </c>
      <c r="N12" s="3" t="s">
        <v>8</v>
      </c>
      <c r="O12" s="3">
        <v>0</v>
      </c>
    </row>
    <row r="13" spans="1:15" x14ac:dyDescent="0.25">
      <c r="A13" s="2"/>
      <c r="B13" s="3"/>
      <c r="C13" s="3"/>
      <c r="D13" s="3"/>
      <c r="E13" s="3"/>
      <c r="F13" s="3"/>
      <c r="G13" s="6"/>
      <c r="H13" s="9"/>
      <c r="I13" s="13">
        <v>42287</v>
      </c>
      <c r="J13" s="3">
        <v>3</v>
      </c>
      <c r="K13" s="3">
        <v>11</v>
      </c>
      <c r="L13" s="3" t="s">
        <v>8</v>
      </c>
      <c r="M13" s="6">
        <v>3</v>
      </c>
      <c r="N13" s="3">
        <v>88</v>
      </c>
      <c r="O13" s="3">
        <v>0</v>
      </c>
    </row>
    <row r="14" spans="1:15" x14ac:dyDescent="0.25">
      <c r="A14" s="1"/>
    </row>
    <row r="15" spans="1:15" x14ac:dyDescent="0.25">
      <c r="A15" s="1"/>
    </row>
    <row r="16" spans="1:15" x14ac:dyDescent="0.25">
      <c r="A16" s="1"/>
    </row>
    <row r="17" spans="1:14" x14ac:dyDescent="0.25">
      <c r="A17" s="1" t="s">
        <v>10</v>
      </c>
    </row>
    <row r="18" spans="1:14" x14ac:dyDescent="0.25">
      <c r="A18" s="1"/>
    </row>
    <row r="19" spans="1:14" x14ac:dyDescent="0.25">
      <c r="A19" s="7" t="s">
        <v>0</v>
      </c>
      <c r="B19" s="8" t="s">
        <v>1</v>
      </c>
      <c r="C19" s="8" t="s">
        <v>2</v>
      </c>
      <c r="D19" s="8" t="s">
        <v>3</v>
      </c>
      <c r="E19" s="8" t="s">
        <v>4</v>
      </c>
      <c r="F19" s="8" t="s">
        <v>5</v>
      </c>
      <c r="G19" s="8" t="s">
        <v>6</v>
      </c>
      <c r="H19" s="7" t="s">
        <v>0</v>
      </c>
      <c r="I19" s="8" t="s">
        <v>1</v>
      </c>
      <c r="J19" s="8" t="s">
        <v>2</v>
      </c>
      <c r="K19" s="8" t="s">
        <v>3</v>
      </c>
      <c r="L19" s="8" t="s">
        <v>4</v>
      </c>
      <c r="M19" s="8" t="s">
        <v>5</v>
      </c>
      <c r="N19" s="8" t="s">
        <v>6</v>
      </c>
    </row>
    <row r="20" spans="1:14" x14ac:dyDescent="0.25">
      <c r="A20" s="2">
        <v>42278</v>
      </c>
      <c r="B20" s="3">
        <v>12</v>
      </c>
      <c r="C20" s="3">
        <v>13</v>
      </c>
      <c r="D20" s="3">
        <v>17</v>
      </c>
      <c r="E20" s="3">
        <v>4</v>
      </c>
      <c r="F20" s="3">
        <v>88</v>
      </c>
      <c r="G20" s="3">
        <v>0</v>
      </c>
      <c r="H20" s="2">
        <v>42278</v>
      </c>
      <c r="I20" s="3">
        <v>13</v>
      </c>
      <c r="J20" s="3">
        <v>11</v>
      </c>
      <c r="K20" s="3" t="s">
        <v>8</v>
      </c>
      <c r="L20" s="6">
        <v>4</v>
      </c>
      <c r="M20" s="3" t="s">
        <v>8</v>
      </c>
      <c r="N20" s="3">
        <v>0</v>
      </c>
    </row>
    <row r="21" spans="1:14" x14ac:dyDescent="0.25">
      <c r="A21" s="2">
        <v>42279</v>
      </c>
      <c r="B21" s="3">
        <v>11</v>
      </c>
      <c r="C21" s="3">
        <v>11</v>
      </c>
      <c r="D21" s="3">
        <v>11</v>
      </c>
      <c r="E21" s="3">
        <v>3</v>
      </c>
      <c r="F21" s="3">
        <v>90</v>
      </c>
      <c r="G21" s="3">
        <v>0</v>
      </c>
      <c r="H21" s="2">
        <v>42279</v>
      </c>
      <c r="I21" s="3">
        <v>11</v>
      </c>
      <c r="J21" s="3">
        <v>11</v>
      </c>
      <c r="K21" s="3" t="s">
        <v>9</v>
      </c>
      <c r="L21" s="6">
        <v>3</v>
      </c>
      <c r="M21" s="3" t="s">
        <v>8</v>
      </c>
      <c r="N21" s="3">
        <v>0</v>
      </c>
    </row>
    <row r="22" spans="1:14" x14ac:dyDescent="0.25">
      <c r="A22" s="2">
        <v>42280</v>
      </c>
      <c r="B22" s="3">
        <v>13</v>
      </c>
      <c r="C22" s="3">
        <v>12</v>
      </c>
      <c r="D22" s="3" t="s">
        <v>8</v>
      </c>
      <c r="E22" s="3">
        <v>3</v>
      </c>
      <c r="F22" s="3">
        <v>88</v>
      </c>
      <c r="G22" s="3">
        <v>0</v>
      </c>
      <c r="H22" s="2">
        <v>42280</v>
      </c>
      <c r="I22" s="3">
        <v>12</v>
      </c>
      <c r="J22" s="3">
        <v>12</v>
      </c>
      <c r="K22" s="3" t="s">
        <v>9</v>
      </c>
      <c r="L22" s="6">
        <v>3</v>
      </c>
      <c r="M22" s="3" t="s">
        <v>8</v>
      </c>
      <c r="N22" s="3">
        <v>0</v>
      </c>
    </row>
    <row r="23" spans="1:14" x14ac:dyDescent="0.25">
      <c r="A23" s="2">
        <v>42281</v>
      </c>
      <c r="B23" s="3"/>
      <c r="C23" s="3"/>
      <c r="D23" s="3"/>
      <c r="E23" s="3"/>
      <c r="F23" s="3"/>
      <c r="G23" s="3"/>
      <c r="H23" s="2">
        <v>42281</v>
      </c>
      <c r="I23" s="3">
        <v>11</v>
      </c>
      <c r="J23" s="3">
        <v>12</v>
      </c>
      <c r="K23" s="3" t="s">
        <v>8</v>
      </c>
      <c r="L23" s="6">
        <v>3</v>
      </c>
      <c r="M23" s="3" t="s">
        <v>8</v>
      </c>
      <c r="N23" s="3">
        <v>0</v>
      </c>
    </row>
    <row r="24" spans="1:14" x14ac:dyDescent="0.25">
      <c r="A24" s="2">
        <v>42282</v>
      </c>
      <c r="B24" s="3">
        <v>11</v>
      </c>
      <c r="C24" s="3">
        <v>11</v>
      </c>
      <c r="D24" s="3" t="s">
        <v>8</v>
      </c>
      <c r="E24" s="3">
        <v>3</v>
      </c>
      <c r="F24" s="3">
        <v>88</v>
      </c>
      <c r="G24" s="3">
        <v>0</v>
      </c>
      <c r="H24" s="2">
        <v>42282</v>
      </c>
      <c r="I24" s="3">
        <v>17</v>
      </c>
      <c r="J24" s="3">
        <v>5</v>
      </c>
      <c r="K24" s="3">
        <v>6</v>
      </c>
      <c r="L24" s="6">
        <v>2</v>
      </c>
      <c r="M24" s="3" t="s">
        <v>8</v>
      </c>
      <c r="N24" s="3">
        <v>0</v>
      </c>
    </row>
    <row r="25" spans="1:14" x14ac:dyDescent="0.25">
      <c r="A25" s="2">
        <v>42283</v>
      </c>
      <c r="B25" s="3"/>
      <c r="C25" s="3"/>
      <c r="D25" s="3"/>
      <c r="E25" s="3"/>
      <c r="F25" s="3"/>
      <c r="G25" s="3"/>
      <c r="H25" s="2">
        <v>42283</v>
      </c>
      <c r="I25" s="3">
        <v>11</v>
      </c>
      <c r="J25" s="3">
        <v>11</v>
      </c>
      <c r="K25" s="3">
        <v>6</v>
      </c>
      <c r="L25" s="5">
        <v>2</v>
      </c>
      <c r="M25" s="3" t="s">
        <v>8</v>
      </c>
      <c r="N25" s="3">
        <v>0</v>
      </c>
    </row>
    <row r="26" spans="1:14" x14ac:dyDescent="0.25">
      <c r="A26" s="2">
        <v>42284</v>
      </c>
      <c r="B26" s="3">
        <v>11</v>
      </c>
      <c r="C26" s="3">
        <v>13</v>
      </c>
      <c r="D26" s="3" t="s">
        <v>8</v>
      </c>
      <c r="E26" s="3">
        <v>4</v>
      </c>
      <c r="F26" s="3">
        <v>89</v>
      </c>
      <c r="G26" s="3">
        <v>0</v>
      </c>
      <c r="H26" s="2">
        <v>42284</v>
      </c>
      <c r="I26" s="3">
        <v>9</v>
      </c>
      <c r="J26" s="3">
        <v>15</v>
      </c>
      <c r="K26" s="3">
        <v>6</v>
      </c>
      <c r="L26" s="6">
        <v>4</v>
      </c>
      <c r="M26" s="3" t="s">
        <v>8</v>
      </c>
      <c r="N26" s="3">
        <v>0</v>
      </c>
    </row>
    <row r="27" spans="1:14" x14ac:dyDescent="0.25">
      <c r="A27" s="2">
        <v>42285</v>
      </c>
      <c r="B27" s="3">
        <v>11</v>
      </c>
      <c r="C27" s="3">
        <v>7</v>
      </c>
      <c r="D27" s="3" t="s">
        <v>8</v>
      </c>
      <c r="E27" s="3">
        <v>6</v>
      </c>
      <c r="F27" s="3">
        <v>90</v>
      </c>
      <c r="G27" s="3">
        <v>0</v>
      </c>
      <c r="H27" s="2">
        <v>42285</v>
      </c>
      <c r="I27" s="3">
        <v>8</v>
      </c>
      <c r="J27" s="3">
        <v>16</v>
      </c>
      <c r="K27" s="3">
        <v>6</v>
      </c>
      <c r="L27" s="6">
        <v>6</v>
      </c>
      <c r="M27" s="3" t="s">
        <v>8</v>
      </c>
      <c r="N27" s="3">
        <v>0</v>
      </c>
    </row>
    <row r="28" spans="1:14" x14ac:dyDescent="0.25">
      <c r="A28" s="2">
        <v>42286</v>
      </c>
      <c r="B28" s="3">
        <v>11</v>
      </c>
      <c r="C28" s="3">
        <v>11</v>
      </c>
      <c r="D28" s="3">
        <v>11</v>
      </c>
      <c r="E28" s="3">
        <v>5</v>
      </c>
      <c r="F28" s="3">
        <v>81</v>
      </c>
      <c r="G28" s="3">
        <v>0.1</v>
      </c>
      <c r="H28" s="2">
        <v>42286</v>
      </c>
      <c r="I28" s="3">
        <v>5</v>
      </c>
      <c r="J28" s="3">
        <v>17</v>
      </c>
      <c r="K28" s="3" t="s">
        <v>9</v>
      </c>
      <c r="L28" s="6">
        <v>5</v>
      </c>
      <c r="M28" s="3" t="s">
        <v>8</v>
      </c>
      <c r="N28" s="3">
        <v>0</v>
      </c>
    </row>
    <row r="29" spans="1:14" x14ac:dyDescent="0.25">
      <c r="A29" s="2">
        <v>42287</v>
      </c>
      <c r="B29" s="3">
        <v>14</v>
      </c>
      <c r="C29" s="3">
        <v>12</v>
      </c>
      <c r="D29" s="3">
        <v>11</v>
      </c>
      <c r="E29" s="3">
        <v>3</v>
      </c>
      <c r="F29" s="3" t="s">
        <v>8</v>
      </c>
      <c r="G29" s="3">
        <v>0</v>
      </c>
      <c r="H29" s="2">
        <v>42287</v>
      </c>
      <c r="I29" s="3">
        <v>3</v>
      </c>
      <c r="J29" s="3">
        <v>11</v>
      </c>
      <c r="K29" s="3" t="s">
        <v>8</v>
      </c>
      <c r="L29" s="6">
        <v>3</v>
      </c>
      <c r="M29" s="3">
        <v>88</v>
      </c>
      <c r="N29" s="3">
        <v>0</v>
      </c>
    </row>
    <row r="31" spans="1:14" x14ac:dyDescent="0.25">
      <c r="A31" s="18" t="s">
        <v>0</v>
      </c>
      <c r="B31" s="19" t="s">
        <v>1</v>
      </c>
      <c r="C31" s="19" t="s">
        <v>2</v>
      </c>
      <c r="D31" s="19" t="s">
        <v>3</v>
      </c>
      <c r="E31" s="19" t="s">
        <v>4</v>
      </c>
      <c r="F31" s="19" t="s">
        <v>5</v>
      </c>
      <c r="G31" s="19" t="s">
        <v>6</v>
      </c>
      <c r="H31" s="20" t="s">
        <v>0</v>
      </c>
      <c r="I31" s="21" t="s">
        <v>1</v>
      </c>
      <c r="J31" s="21" t="s">
        <v>2</v>
      </c>
      <c r="K31" s="21" t="s">
        <v>3</v>
      </c>
      <c r="L31" s="21" t="s">
        <v>4</v>
      </c>
      <c r="M31" s="21" t="s">
        <v>5</v>
      </c>
      <c r="N31" s="21" t="s">
        <v>6</v>
      </c>
    </row>
    <row r="32" spans="1:14" x14ac:dyDescent="0.25">
      <c r="A32" s="22">
        <f>MIN(A4,I4)</f>
        <v>42278</v>
      </c>
      <c r="B32" s="15">
        <f>IFERROR(INDEX($B$4:$G$13,MATCH($A32,$A$4:$A$13,0),MATCH(B$31,$B$3:$G$3,0)),"")</f>
        <v>12</v>
      </c>
      <c r="C32" s="15">
        <f t="shared" ref="C32:G32" si="0">IFERROR(INDEX($B$4:$G$13,MATCH($A32,$A$4:$A$13,0),MATCH(C$31,$B$3:$G$3,0)),"")</f>
        <v>13</v>
      </c>
      <c r="D32" s="15">
        <f t="shared" si="0"/>
        <v>17</v>
      </c>
      <c r="E32" s="15">
        <f t="shared" si="0"/>
        <v>4</v>
      </c>
      <c r="F32" s="15">
        <f t="shared" si="0"/>
        <v>88</v>
      </c>
      <c r="G32" s="15">
        <f t="shared" si="0"/>
        <v>0</v>
      </c>
      <c r="H32" s="17">
        <f>A32</f>
        <v>42278</v>
      </c>
      <c r="I32" s="16">
        <f>IFERROR(INDEX($J$4:$O$13,MATCH($H32,$I$4:$I$13,0),MATCH(I$31,$J$3:$O$3,0)),"")</f>
        <v>13</v>
      </c>
      <c r="J32" s="16">
        <f>IFERROR(INDEX($J$4:$O$13,MATCH($H32,$I$4:$I$13,0),MATCH(J$31,$J$3:$O$3,0)),"")</f>
        <v>11</v>
      </c>
      <c r="K32" s="16" t="str">
        <f>IFERROR(INDEX($J$4:$O$13,MATCH($H32,$I$4:$I$13,0),MATCH(K$31,$J$3:$O$3,0)),"")</f>
        <v>на</v>
      </c>
      <c r="L32" s="16">
        <f>IFERROR(INDEX($J$4:$O$13,MATCH($H32,$I$4:$I$13,0),MATCH(L$31,$J$3:$O$3,0)),"")</f>
        <v>4</v>
      </c>
      <c r="M32" s="16" t="str">
        <f>IFERROR(INDEX($J$4:$O$13,MATCH($H32,$I$4:$I$13,0),MATCH(M$31,$J$3:$O$3,0)),"")</f>
        <v>на</v>
      </c>
      <c r="N32" s="16">
        <f>IFERROR(INDEX($J$4:$O$13,MATCH($H32,$I$4:$I$13,0),MATCH(N$31,$J$3:$O$3,0)),"")</f>
        <v>0</v>
      </c>
    </row>
    <row r="33" spans="1:14" x14ac:dyDescent="0.25">
      <c r="A33" s="14">
        <f>IF(OR(A32=MAX($A$4:$A$13,$I$4:$I$13),A32=""),"",MIN(IFERROR(INDEX($A$4:$A$13,MATCH(A32,$A$4:$A$13)+1),MAX($A$4:$A$13,$I$4:$I$13)),IFERROR(INDEX($I$4:$I$13,MATCH(A32,$I$4:$I$13)+1),MAX($A$4:$A$13,$I$4:$I$13))))</f>
        <v>42279</v>
      </c>
      <c r="B33" s="15">
        <f t="shared" ref="B33:G43" si="1">IFERROR(INDEX($B$4:$G$13,MATCH($A33,$A$4:$A$13,0),MATCH(B$31,$B$3:$G$3,0)),"")</f>
        <v>11</v>
      </c>
      <c r="C33" s="15">
        <f t="shared" si="1"/>
        <v>11</v>
      </c>
      <c r="D33" s="15">
        <f t="shared" si="1"/>
        <v>11</v>
      </c>
      <c r="E33" s="15">
        <f t="shared" si="1"/>
        <v>3</v>
      </c>
      <c r="F33" s="15">
        <f t="shared" si="1"/>
        <v>90</v>
      </c>
      <c r="G33" s="15">
        <f t="shared" si="1"/>
        <v>0</v>
      </c>
      <c r="H33" s="17">
        <f t="shared" ref="H33:H43" si="2">A33</f>
        <v>42279</v>
      </c>
      <c r="I33" s="16">
        <f>IFERROR(INDEX($J$4:$O$13,MATCH($H33,$I$4:$I$13,0),MATCH(I$31,$J$3:$O$3,0)),"")</f>
        <v>11</v>
      </c>
      <c r="J33" s="16">
        <f>IFERROR(INDEX($J$4:$O$13,MATCH($H33,$I$4:$I$13,0),MATCH(J$31,$J$3:$O$3,0)),"")</f>
        <v>11</v>
      </c>
      <c r="K33" s="16" t="str">
        <f>IFERROR(INDEX($J$4:$O$13,MATCH($H33,$I$4:$I$13,0),MATCH(K$31,$J$3:$O$3,0)),"")</f>
        <v xml:space="preserve">на </v>
      </c>
      <c r="L33" s="16">
        <f>IFERROR(INDEX($J$4:$O$13,MATCH($H33,$I$4:$I$13,0),MATCH(L$31,$J$3:$O$3,0)),"")</f>
        <v>3</v>
      </c>
      <c r="M33" s="16" t="str">
        <f>IFERROR(INDEX($J$4:$O$13,MATCH($H33,$I$4:$I$13,0),MATCH(M$31,$J$3:$O$3,0)),"")</f>
        <v>на</v>
      </c>
      <c r="N33" s="16">
        <f>IFERROR(INDEX($J$4:$O$13,MATCH($H33,$I$4:$I$13,0),MATCH(N$31,$J$3:$O$3,0)),"")</f>
        <v>0</v>
      </c>
    </row>
    <row r="34" spans="1:14" x14ac:dyDescent="0.25">
      <c r="A34" s="14">
        <f t="shared" ref="A34:A43" si="3">IF(OR(A33=MAX($A$4:$A$13,$I$4:$I$13),A33=""),"",MIN(IFERROR(INDEX($A$4:$A$13,MATCH(A33,$A$4:$A$13)+1),MAX($A$4:$A$13,$I$4:$I$13)),IFERROR(INDEX($I$4:$I$13,MATCH(A33,$I$4:$I$13)+1),MAX($A$4:$A$13,$I$4:$I$13))))</f>
        <v>42280</v>
      </c>
      <c r="B34" s="15">
        <f t="shared" si="1"/>
        <v>13</v>
      </c>
      <c r="C34" s="15">
        <f t="shared" si="1"/>
        <v>12</v>
      </c>
      <c r="D34" s="15" t="str">
        <f t="shared" si="1"/>
        <v>на</v>
      </c>
      <c r="E34" s="15">
        <f t="shared" si="1"/>
        <v>3</v>
      </c>
      <c r="F34" s="15">
        <f t="shared" si="1"/>
        <v>88</v>
      </c>
      <c r="G34" s="15">
        <f t="shared" si="1"/>
        <v>0</v>
      </c>
      <c r="H34" s="17">
        <f t="shared" si="2"/>
        <v>42280</v>
      </c>
      <c r="I34" s="16">
        <f>IFERROR(INDEX($J$4:$O$13,MATCH($H34,$I$4:$I$13,0),MATCH(I$31,$J$3:$O$3,0)),"")</f>
        <v>12</v>
      </c>
      <c r="J34" s="16">
        <f>IFERROR(INDEX($J$4:$O$13,MATCH($H34,$I$4:$I$13,0),MATCH(J$31,$J$3:$O$3,0)),"")</f>
        <v>12</v>
      </c>
      <c r="K34" s="16" t="str">
        <f>IFERROR(INDEX($J$4:$O$13,MATCH($H34,$I$4:$I$13,0),MATCH(K$31,$J$3:$O$3,0)),"")</f>
        <v xml:space="preserve">на </v>
      </c>
      <c r="L34" s="16">
        <f>IFERROR(INDEX($J$4:$O$13,MATCH($H34,$I$4:$I$13,0),MATCH(L$31,$J$3:$O$3,0)),"")</f>
        <v>3</v>
      </c>
      <c r="M34" s="16" t="str">
        <f>IFERROR(INDEX($J$4:$O$13,MATCH($H34,$I$4:$I$13,0),MATCH(M$31,$J$3:$O$3,0)),"")</f>
        <v>на</v>
      </c>
      <c r="N34" s="16">
        <f>IFERROR(INDEX($J$4:$O$13,MATCH($H34,$I$4:$I$13,0),MATCH(N$31,$J$3:$O$3,0)),"")</f>
        <v>0</v>
      </c>
    </row>
    <row r="35" spans="1:14" x14ac:dyDescent="0.25">
      <c r="A35" s="14">
        <f t="shared" si="3"/>
        <v>42281</v>
      </c>
      <c r="B35" s="15" t="str">
        <f t="shared" si="1"/>
        <v/>
      </c>
      <c r="C35" s="15" t="str">
        <f t="shared" si="1"/>
        <v/>
      </c>
      <c r="D35" s="15" t="str">
        <f t="shared" si="1"/>
        <v/>
      </c>
      <c r="E35" s="15" t="str">
        <f t="shared" si="1"/>
        <v/>
      </c>
      <c r="F35" s="15" t="str">
        <f t="shared" si="1"/>
        <v/>
      </c>
      <c r="G35" s="15" t="str">
        <f t="shared" si="1"/>
        <v/>
      </c>
      <c r="H35" s="17">
        <f t="shared" si="2"/>
        <v>42281</v>
      </c>
      <c r="I35" s="16">
        <f>IFERROR(INDEX($J$4:$O$13,MATCH($H35,$I$4:$I$13,0),MATCH(I$31,$J$3:$O$3,0)),"")</f>
        <v>11</v>
      </c>
      <c r="J35" s="16">
        <f>IFERROR(INDEX($J$4:$O$13,MATCH($H35,$I$4:$I$13,0),MATCH(J$31,$J$3:$O$3,0)),"")</f>
        <v>12</v>
      </c>
      <c r="K35" s="16" t="str">
        <f>IFERROR(INDEX($J$4:$O$13,MATCH($H35,$I$4:$I$13,0),MATCH(K$31,$J$3:$O$3,0)),"")</f>
        <v>на</v>
      </c>
      <c r="L35" s="16">
        <f>IFERROR(INDEX($J$4:$O$13,MATCH($H35,$I$4:$I$13,0),MATCH(L$31,$J$3:$O$3,0)),"")</f>
        <v>3</v>
      </c>
      <c r="M35" s="16" t="str">
        <f>IFERROR(INDEX($J$4:$O$13,MATCH($H35,$I$4:$I$13,0),MATCH(M$31,$J$3:$O$3,0)),"")</f>
        <v>на</v>
      </c>
      <c r="N35" s="16">
        <f>IFERROR(INDEX($J$4:$O$13,MATCH($H35,$I$4:$I$13,0),MATCH(N$31,$J$3:$O$3,0)),"")</f>
        <v>0</v>
      </c>
    </row>
    <row r="36" spans="1:14" x14ac:dyDescent="0.25">
      <c r="A36" s="14">
        <f t="shared" si="3"/>
        <v>42282</v>
      </c>
      <c r="B36" s="15">
        <f t="shared" si="1"/>
        <v>11</v>
      </c>
      <c r="C36" s="15">
        <f t="shared" si="1"/>
        <v>11</v>
      </c>
      <c r="D36" s="15" t="str">
        <f t="shared" si="1"/>
        <v>на</v>
      </c>
      <c r="E36" s="15">
        <f t="shared" si="1"/>
        <v>3</v>
      </c>
      <c r="F36" s="15">
        <f t="shared" si="1"/>
        <v>88</v>
      </c>
      <c r="G36" s="15">
        <f t="shared" si="1"/>
        <v>0</v>
      </c>
      <c r="H36" s="17">
        <f t="shared" si="2"/>
        <v>42282</v>
      </c>
      <c r="I36" s="16">
        <f>IFERROR(INDEX($J$4:$O$13,MATCH($H36,$I$4:$I$13,0),MATCH(I$31,$J$3:$O$3,0)),"")</f>
        <v>17</v>
      </c>
      <c r="J36" s="16">
        <f>IFERROR(INDEX($J$4:$O$13,MATCH($H36,$I$4:$I$13,0),MATCH(J$31,$J$3:$O$3,0)),"")</f>
        <v>5</v>
      </c>
      <c r="K36" s="16">
        <f>IFERROR(INDEX($J$4:$O$13,MATCH($H36,$I$4:$I$13,0),MATCH(K$31,$J$3:$O$3,0)),"")</f>
        <v>6</v>
      </c>
      <c r="L36" s="16">
        <f>IFERROR(INDEX($J$4:$O$13,MATCH($H36,$I$4:$I$13,0),MATCH(L$31,$J$3:$O$3,0)),"")</f>
        <v>2</v>
      </c>
      <c r="M36" s="16" t="str">
        <f>IFERROR(INDEX($J$4:$O$13,MATCH($H36,$I$4:$I$13,0),MATCH(M$31,$J$3:$O$3,0)),"")</f>
        <v>на</v>
      </c>
      <c r="N36" s="16">
        <f>IFERROR(INDEX($J$4:$O$13,MATCH($H36,$I$4:$I$13,0),MATCH(N$31,$J$3:$O$3,0)),"")</f>
        <v>0</v>
      </c>
    </row>
    <row r="37" spans="1:14" x14ac:dyDescent="0.25">
      <c r="A37" s="14">
        <f t="shared" si="3"/>
        <v>42283</v>
      </c>
      <c r="B37" s="15" t="str">
        <f t="shared" si="1"/>
        <v/>
      </c>
      <c r="C37" s="15" t="str">
        <f t="shared" si="1"/>
        <v/>
      </c>
      <c r="D37" s="15" t="str">
        <f t="shared" si="1"/>
        <v/>
      </c>
      <c r="E37" s="15" t="str">
        <f t="shared" si="1"/>
        <v/>
      </c>
      <c r="F37" s="15" t="str">
        <f t="shared" si="1"/>
        <v/>
      </c>
      <c r="G37" s="15" t="str">
        <f t="shared" si="1"/>
        <v/>
      </c>
      <c r="H37" s="17">
        <f t="shared" si="2"/>
        <v>42283</v>
      </c>
      <c r="I37" s="16">
        <f>IFERROR(INDEX($J$4:$O$13,MATCH($H37,$I$4:$I$13,0),MATCH(I$31,$J$3:$O$3,0)),"")</f>
        <v>11</v>
      </c>
      <c r="J37" s="16">
        <f>IFERROR(INDEX($J$4:$O$13,MATCH($H37,$I$4:$I$13,0),MATCH(J$31,$J$3:$O$3,0)),"")</f>
        <v>11</v>
      </c>
      <c r="K37" s="16">
        <f>IFERROR(INDEX($J$4:$O$13,MATCH($H37,$I$4:$I$13,0),MATCH(K$31,$J$3:$O$3,0)),"")</f>
        <v>6</v>
      </c>
      <c r="L37" s="16">
        <f>IFERROR(INDEX($J$4:$O$13,MATCH($H37,$I$4:$I$13,0),MATCH(L$31,$J$3:$O$3,0)),"")</f>
        <v>2</v>
      </c>
      <c r="M37" s="16" t="str">
        <f>IFERROR(INDEX($J$4:$O$13,MATCH($H37,$I$4:$I$13,0),MATCH(M$31,$J$3:$O$3,0)),"")</f>
        <v>на</v>
      </c>
      <c r="N37" s="16">
        <f>IFERROR(INDEX($J$4:$O$13,MATCH($H37,$I$4:$I$13,0),MATCH(N$31,$J$3:$O$3,0)),"")</f>
        <v>0</v>
      </c>
    </row>
    <row r="38" spans="1:14" x14ac:dyDescent="0.25">
      <c r="A38" s="14">
        <f t="shared" si="3"/>
        <v>42284</v>
      </c>
      <c r="B38" s="15">
        <f t="shared" si="1"/>
        <v>11</v>
      </c>
      <c r="C38" s="15">
        <f t="shared" si="1"/>
        <v>13</v>
      </c>
      <c r="D38" s="15" t="str">
        <f t="shared" si="1"/>
        <v>на</v>
      </c>
      <c r="E38" s="15">
        <f t="shared" si="1"/>
        <v>4</v>
      </c>
      <c r="F38" s="15">
        <f t="shared" si="1"/>
        <v>89</v>
      </c>
      <c r="G38" s="15">
        <f t="shared" si="1"/>
        <v>0</v>
      </c>
      <c r="H38" s="17">
        <f t="shared" si="2"/>
        <v>42284</v>
      </c>
      <c r="I38" s="16">
        <f>IFERROR(INDEX($J$4:$O$13,MATCH($H38,$I$4:$I$13,0),MATCH(I$31,$J$3:$O$3,0)),"")</f>
        <v>9</v>
      </c>
      <c r="J38" s="16">
        <f>IFERROR(INDEX($J$4:$O$13,MATCH($H38,$I$4:$I$13,0),MATCH(J$31,$J$3:$O$3,0)),"")</f>
        <v>15</v>
      </c>
      <c r="K38" s="16">
        <f>IFERROR(INDEX($J$4:$O$13,MATCH($H38,$I$4:$I$13,0),MATCH(K$31,$J$3:$O$3,0)),"")</f>
        <v>6</v>
      </c>
      <c r="L38" s="16">
        <f>IFERROR(INDEX($J$4:$O$13,MATCH($H38,$I$4:$I$13,0),MATCH(L$31,$J$3:$O$3,0)),"")</f>
        <v>4</v>
      </c>
      <c r="M38" s="16" t="str">
        <f>IFERROR(INDEX($J$4:$O$13,MATCH($H38,$I$4:$I$13,0),MATCH(M$31,$J$3:$O$3,0)),"")</f>
        <v>на</v>
      </c>
      <c r="N38" s="16">
        <f>IFERROR(INDEX($J$4:$O$13,MATCH($H38,$I$4:$I$13,0),MATCH(N$31,$J$3:$O$3,0)),"")</f>
        <v>0</v>
      </c>
    </row>
    <row r="39" spans="1:14" x14ac:dyDescent="0.25">
      <c r="A39" s="14">
        <f t="shared" si="3"/>
        <v>42285</v>
      </c>
      <c r="B39" s="15">
        <f t="shared" si="1"/>
        <v>11</v>
      </c>
      <c r="C39" s="15">
        <f t="shared" si="1"/>
        <v>7</v>
      </c>
      <c r="D39" s="15" t="str">
        <f t="shared" si="1"/>
        <v>на</v>
      </c>
      <c r="E39" s="15">
        <f t="shared" si="1"/>
        <v>6</v>
      </c>
      <c r="F39" s="15">
        <f t="shared" si="1"/>
        <v>90</v>
      </c>
      <c r="G39" s="15">
        <f t="shared" si="1"/>
        <v>0</v>
      </c>
      <c r="H39" s="17">
        <f t="shared" si="2"/>
        <v>42285</v>
      </c>
      <c r="I39" s="16">
        <f>IFERROR(INDEX($J$4:$O$13,MATCH($H39,$I$4:$I$13,0),MATCH(I$31,$J$3:$O$3,0)),"")</f>
        <v>8</v>
      </c>
      <c r="J39" s="16">
        <f>IFERROR(INDEX($J$4:$O$13,MATCH($H39,$I$4:$I$13,0),MATCH(J$31,$J$3:$O$3,0)),"")</f>
        <v>16</v>
      </c>
      <c r="K39" s="16">
        <f>IFERROR(INDEX($J$4:$O$13,MATCH($H39,$I$4:$I$13,0),MATCH(K$31,$J$3:$O$3,0)),"")</f>
        <v>6</v>
      </c>
      <c r="L39" s="16">
        <f>IFERROR(INDEX($J$4:$O$13,MATCH($H39,$I$4:$I$13,0),MATCH(L$31,$J$3:$O$3,0)),"")</f>
        <v>6</v>
      </c>
      <c r="M39" s="16" t="str">
        <f>IFERROR(INDEX($J$4:$O$13,MATCH($H39,$I$4:$I$13,0),MATCH(M$31,$J$3:$O$3,0)),"")</f>
        <v>на</v>
      </c>
      <c r="N39" s="16">
        <f>IFERROR(INDEX($J$4:$O$13,MATCH($H39,$I$4:$I$13,0),MATCH(N$31,$J$3:$O$3,0)),"")</f>
        <v>0</v>
      </c>
    </row>
    <row r="40" spans="1:14" x14ac:dyDescent="0.25">
      <c r="A40" s="14">
        <f t="shared" si="3"/>
        <v>42286</v>
      </c>
      <c r="B40" s="15">
        <f t="shared" si="1"/>
        <v>11</v>
      </c>
      <c r="C40" s="15">
        <f t="shared" si="1"/>
        <v>11</v>
      </c>
      <c r="D40" s="15">
        <f t="shared" si="1"/>
        <v>11</v>
      </c>
      <c r="E40" s="15">
        <f t="shared" si="1"/>
        <v>5</v>
      </c>
      <c r="F40" s="15">
        <f t="shared" si="1"/>
        <v>81</v>
      </c>
      <c r="G40" s="15">
        <f t="shared" si="1"/>
        <v>0.1</v>
      </c>
      <c r="H40" s="17">
        <f t="shared" si="2"/>
        <v>42286</v>
      </c>
      <c r="I40" s="16">
        <f>IFERROR(INDEX($J$4:$O$13,MATCH($H40,$I$4:$I$13,0),MATCH(I$31,$J$3:$O$3,0)),"")</f>
        <v>5</v>
      </c>
      <c r="J40" s="16">
        <f>IFERROR(INDEX($J$4:$O$13,MATCH($H40,$I$4:$I$13,0),MATCH(J$31,$J$3:$O$3,0)),"")</f>
        <v>17</v>
      </c>
      <c r="K40" s="16" t="str">
        <f>IFERROR(INDEX($J$4:$O$13,MATCH($H40,$I$4:$I$13,0),MATCH(K$31,$J$3:$O$3,0)),"")</f>
        <v xml:space="preserve">на </v>
      </c>
      <c r="L40" s="16">
        <f>IFERROR(INDEX($J$4:$O$13,MATCH($H40,$I$4:$I$13,0),MATCH(L$31,$J$3:$O$3,0)),"")</f>
        <v>5</v>
      </c>
      <c r="M40" s="16" t="str">
        <f>IFERROR(INDEX($J$4:$O$13,MATCH($H40,$I$4:$I$13,0),MATCH(M$31,$J$3:$O$3,0)),"")</f>
        <v>на</v>
      </c>
      <c r="N40" s="16">
        <f>IFERROR(INDEX($J$4:$O$13,MATCH($H40,$I$4:$I$13,0),MATCH(N$31,$J$3:$O$3,0)),"")</f>
        <v>0</v>
      </c>
    </row>
    <row r="41" spans="1:14" x14ac:dyDescent="0.25">
      <c r="A41" s="14">
        <f t="shared" si="3"/>
        <v>42287</v>
      </c>
      <c r="B41" s="15">
        <f t="shared" si="1"/>
        <v>14</v>
      </c>
      <c r="C41" s="15">
        <f t="shared" si="1"/>
        <v>12</v>
      </c>
      <c r="D41" s="15">
        <f t="shared" si="1"/>
        <v>11</v>
      </c>
      <c r="E41" s="15">
        <f t="shared" si="1"/>
        <v>3</v>
      </c>
      <c r="F41" s="15" t="str">
        <f t="shared" si="1"/>
        <v>на</v>
      </c>
      <c r="G41" s="15">
        <f t="shared" si="1"/>
        <v>0</v>
      </c>
      <c r="H41" s="17">
        <f t="shared" si="2"/>
        <v>42287</v>
      </c>
      <c r="I41" s="16">
        <f>IFERROR(INDEX($J$4:$O$13,MATCH($H41,$I$4:$I$13,0),MATCH(I$31,$J$3:$O$3,0)),"")</f>
        <v>3</v>
      </c>
      <c r="J41" s="16">
        <f>IFERROR(INDEX($J$4:$O$13,MATCH($H41,$I$4:$I$13,0),MATCH(J$31,$J$3:$O$3,0)),"")</f>
        <v>11</v>
      </c>
      <c r="K41" s="16" t="str">
        <f>IFERROR(INDEX($J$4:$O$13,MATCH($H41,$I$4:$I$13,0),MATCH(K$31,$J$3:$O$3,0)),"")</f>
        <v>на</v>
      </c>
      <c r="L41" s="16">
        <f>IFERROR(INDEX($J$4:$O$13,MATCH($H41,$I$4:$I$13,0),MATCH(L$31,$J$3:$O$3,0)),"")</f>
        <v>3</v>
      </c>
      <c r="M41" s="16">
        <f>IFERROR(INDEX($J$4:$O$13,MATCH($H41,$I$4:$I$13,0),MATCH(M$31,$J$3:$O$3,0)),"")</f>
        <v>88</v>
      </c>
      <c r="N41" s="16">
        <f>IFERROR(INDEX($J$4:$O$13,MATCH($H41,$I$4:$I$13,0),MATCH(N$31,$J$3:$O$3,0)),"")</f>
        <v>0</v>
      </c>
    </row>
    <row r="42" spans="1:14" x14ac:dyDescent="0.25">
      <c r="A42" s="14" t="str">
        <f t="shared" si="3"/>
        <v/>
      </c>
      <c r="B42" s="15" t="str">
        <f t="shared" si="1"/>
        <v/>
      </c>
      <c r="C42" s="15" t="str">
        <f t="shared" si="1"/>
        <v/>
      </c>
      <c r="D42" s="15" t="str">
        <f t="shared" si="1"/>
        <v/>
      </c>
      <c r="E42" s="15" t="str">
        <f t="shared" si="1"/>
        <v/>
      </c>
      <c r="F42" s="15" t="str">
        <f t="shared" si="1"/>
        <v/>
      </c>
      <c r="G42" s="15" t="str">
        <f t="shared" si="1"/>
        <v/>
      </c>
      <c r="H42" s="17" t="str">
        <f t="shared" si="2"/>
        <v/>
      </c>
      <c r="I42" s="16" t="str">
        <f>IFERROR(INDEX($J$4:$O$13,MATCH($H42,$I$4:$I$13,0),MATCH(I$31,$J$3:$O$3,0)),"")</f>
        <v/>
      </c>
      <c r="J42" s="16" t="str">
        <f>IFERROR(INDEX($J$4:$O$13,MATCH($H42,$I$4:$I$13,0),MATCH(J$31,$J$3:$O$3,0)),"")</f>
        <v/>
      </c>
      <c r="K42" s="16" t="str">
        <f>IFERROR(INDEX($J$4:$O$13,MATCH($H42,$I$4:$I$13,0),MATCH(K$31,$J$3:$O$3,0)),"")</f>
        <v/>
      </c>
      <c r="L42" s="16" t="str">
        <f>IFERROR(INDEX($J$4:$O$13,MATCH($H42,$I$4:$I$13,0),MATCH(L$31,$J$3:$O$3,0)),"")</f>
        <v/>
      </c>
      <c r="M42" s="16" t="str">
        <f>IFERROR(INDEX($J$4:$O$13,MATCH($H42,$I$4:$I$13,0),MATCH(M$31,$J$3:$O$3,0)),"")</f>
        <v/>
      </c>
      <c r="N42" s="16" t="str">
        <f>IFERROR(INDEX($J$4:$O$13,MATCH($H42,$I$4:$I$13,0),MATCH(N$31,$J$3:$O$3,0)),"")</f>
        <v/>
      </c>
    </row>
    <row r="43" spans="1:14" x14ac:dyDescent="0.25">
      <c r="A43" s="14" t="str">
        <f t="shared" si="3"/>
        <v/>
      </c>
      <c r="B43" s="15" t="str">
        <f t="shared" si="1"/>
        <v/>
      </c>
      <c r="C43" s="15" t="str">
        <f t="shared" si="1"/>
        <v/>
      </c>
      <c r="D43" s="15" t="str">
        <f t="shared" si="1"/>
        <v/>
      </c>
      <c r="E43" s="15" t="str">
        <f t="shared" si="1"/>
        <v/>
      </c>
      <c r="F43" s="15" t="str">
        <f t="shared" si="1"/>
        <v/>
      </c>
      <c r="G43" s="15" t="str">
        <f t="shared" si="1"/>
        <v/>
      </c>
      <c r="H43" s="17" t="str">
        <f t="shared" si="2"/>
        <v/>
      </c>
      <c r="I43" s="16" t="str">
        <f>IFERROR(INDEX($J$4:$O$13,MATCH($H43,$I$4:$I$13,0),MATCH(I$31,$J$3:$O$3,0)),"")</f>
        <v/>
      </c>
      <c r="J43" s="16" t="str">
        <f>IFERROR(INDEX($J$4:$O$13,MATCH($H43,$I$4:$I$13,0),MATCH(J$31,$J$3:$O$3,0)),"")</f>
        <v/>
      </c>
      <c r="K43" s="16" t="str">
        <f>IFERROR(INDEX($J$4:$O$13,MATCH($H43,$I$4:$I$13,0),MATCH(K$31,$J$3:$O$3,0)),"")</f>
        <v/>
      </c>
      <c r="L43" s="16" t="str">
        <f>IFERROR(INDEX($J$4:$O$13,MATCH($H43,$I$4:$I$13,0),MATCH(L$31,$J$3:$O$3,0)),"")</f>
        <v/>
      </c>
      <c r="M43" s="16" t="str">
        <f>IFERROR(INDEX($J$4:$O$13,MATCH($H43,$I$4:$I$13,0),MATCH(M$31,$J$3:$O$3,0)),"")</f>
        <v/>
      </c>
      <c r="N43" s="16" t="str">
        <f>IFERROR(INDEX($J$4:$O$13,MATCH($H43,$I$4:$I$13,0),MATCH(N$31,$J$3:$O$3,0)),"")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</dc:creator>
  <cp:lastModifiedBy>Elena</cp:lastModifiedBy>
  <dcterms:created xsi:type="dcterms:W3CDTF">2015-10-17T19:10:39Z</dcterms:created>
  <dcterms:modified xsi:type="dcterms:W3CDTF">2015-10-17T20:32:51Z</dcterms:modified>
</cp:coreProperties>
</file>