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bosun\profiles$\sulitsky.m\Documents\Миша\0_5.11 Собрание РД. Подготовка\06_ТОП сети\"/>
    </mc:Choice>
  </mc:AlternateContent>
  <bookViews>
    <workbookView xWindow="0" yWindow="0" windowWidth="11400" windowHeight="5895" tabRatio="385" firstSheet="1" activeTab="1"/>
  </bookViews>
  <sheets>
    <sheet name="TDSheet" sheetId="1" state="hidden" r:id="rId1"/>
    <sheet name="TDSheet (2)" sheetId="2" r:id="rId2"/>
  </sheets>
  <definedNames>
    <definedName name="_xlnm._FilterDatabase" localSheetId="1" hidden="1">'TDSheet (2)'!$A$10:$M$10</definedName>
  </definedNames>
  <calcPr calcId="152511"/>
</workbook>
</file>

<file path=xl/calcChain.xml><?xml version="1.0" encoding="utf-8"?>
<calcChain xmlns="http://schemas.openxmlformats.org/spreadsheetml/2006/main">
  <c r="C47" i="2" l="1"/>
  <c r="D47" i="2"/>
  <c r="E47" i="2"/>
  <c r="F47" i="2"/>
  <c r="G47" i="2"/>
  <c r="H47" i="2"/>
  <c r="I47" i="2"/>
  <c r="J47" i="2"/>
  <c r="K47" i="2"/>
  <c r="L47" i="2"/>
  <c r="M47" i="2"/>
  <c r="B47" i="2"/>
  <c r="C39" i="2"/>
  <c r="D39" i="2"/>
  <c r="E39" i="2"/>
  <c r="F39" i="2"/>
  <c r="G39" i="2"/>
  <c r="H39" i="2"/>
  <c r="I39" i="2"/>
  <c r="J39" i="2"/>
  <c r="K39" i="2"/>
  <c r="L39" i="2"/>
  <c r="L48" i="2" s="1"/>
  <c r="M39" i="2"/>
  <c r="M48" i="2" s="1"/>
  <c r="B39" i="2"/>
  <c r="C36" i="2"/>
  <c r="D36" i="2"/>
  <c r="E36" i="2"/>
  <c r="F36" i="2"/>
  <c r="G36" i="2"/>
  <c r="G48" i="2" s="1"/>
  <c r="H36" i="2"/>
  <c r="I36" i="2"/>
  <c r="J36" i="2"/>
  <c r="K36" i="2"/>
  <c r="K48" i="2" s="1"/>
  <c r="L36" i="2"/>
  <c r="M36" i="2"/>
  <c r="B36" i="2"/>
  <c r="D32" i="2"/>
  <c r="E32" i="2"/>
  <c r="F32" i="2"/>
  <c r="G32" i="2"/>
  <c r="H32" i="2"/>
  <c r="I32" i="2"/>
  <c r="J32" i="2"/>
  <c r="K32" i="2"/>
  <c r="L32" i="2"/>
  <c r="M32" i="2"/>
  <c r="C32" i="2"/>
  <c r="B32" i="2"/>
  <c r="C28" i="2"/>
  <c r="D28" i="2"/>
  <c r="E28" i="2"/>
  <c r="F28" i="2"/>
  <c r="G28" i="2"/>
  <c r="H28" i="2"/>
  <c r="I28" i="2"/>
  <c r="J28" i="2"/>
  <c r="B28" i="2"/>
  <c r="C42" i="2"/>
  <c r="D42" i="2"/>
  <c r="E42" i="2"/>
  <c r="F42" i="2"/>
  <c r="F48" i="2" s="1"/>
  <c r="G42" i="2"/>
  <c r="H42" i="2"/>
  <c r="I42" i="2"/>
  <c r="J42" i="2"/>
  <c r="K42" i="2"/>
  <c r="L42" i="2"/>
  <c r="M42" i="2"/>
  <c r="B42" i="2"/>
  <c r="C23" i="2"/>
  <c r="D23" i="2"/>
  <c r="E23" i="2"/>
  <c r="E29" i="2" s="1"/>
  <c r="F23" i="2"/>
  <c r="F29" i="2" s="1"/>
  <c r="G23" i="2"/>
  <c r="H23" i="2"/>
  <c r="I23" i="2"/>
  <c r="J23" i="2"/>
  <c r="B23" i="2"/>
  <c r="I48" i="2"/>
  <c r="C29" i="2"/>
  <c r="G29" i="2"/>
  <c r="C13" i="2"/>
  <c r="D13" i="2"/>
  <c r="E13" i="2"/>
  <c r="F13" i="2"/>
  <c r="G13" i="2"/>
  <c r="H13" i="2"/>
  <c r="I13" i="2"/>
  <c r="J13" i="2"/>
  <c r="B13" i="2"/>
  <c r="E48" i="2"/>
  <c r="J48" i="2"/>
  <c r="I29" i="2"/>
  <c r="J29" i="2"/>
  <c r="H48" i="2" l="1"/>
  <c r="D48" i="2"/>
  <c r="C48" i="2"/>
  <c r="B48" i="2"/>
  <c r="H29" i="2"/>
  <c r="D29" i="2"/>
  <c r="B29" i="2"/>
</calcChain>
</file>

<file path=xl/sharedStrings.xml><?xml version="1.0" encoding="utf-8"?>
<sst xmlns="http://schemas.openxmlformats.org/spreadsheetml/2006/main" count="73" uniqueCount="73">
  <si>
    <t>Продажи</t>
  </si>
  <si>
    <t>Период: Січень 2014 р. - Вересень 2015 р.</t>
  </si>
  <si>
    <t>Показатели: Количество;</t>
  </si>
  <si>
    <t>Группировки строк: Номенклатура.Номенклатурная группа (Элементы);</t>
  </si>
  <si>
    <t>Группировки колонок: По месяцам (Элементы);</t>
  </si>
  <si>
    <t>Отборы:
Контрагент.Торговая группа Равно Аптека-Магнолія ТзОВ;
Номенклатура Не в группе из списка (!Вилучені й невикористову...; Palomita; Rossmax; Виробництво; Брак; Ypsomed; Не используется; Подходящие сроки годности; Послуги; _Не використовується;...);</t>
  </si>
  <si>
    <t>Дополнительные поля:
Базовая единица измерения (Вместе с измерениями, После группировки);</t>
  </si>
  <si>
    <t>Сортировка: Контрагент.Наименование (По возрастанию); Номенклатура.Наименование (По возрастанию);</t>
  </si>
  <si>
    <t>Номенклатура.Номенклатурная группа</t>
  </si>
  <si>
    <t>Бандажи</t>
  </si>
  <si>
    <t>Бинты эластичные</t>
  </si>
  <si>
    <t>Глюкометры</t>
  </si>
  <si>
    <t>Интим-аксессуары</t>
  </si>
  <si>
    <t>Ланцеты</t>
  </si>
  <si>
    <t>Пластыри, ТМН</t>
  </si>
  <si>
    <t>Презервативы</t>
  </si>
  <si>
    <t>Рукавички, маски, бахилы, шапочки</t>
  </si>
  <si>
    <t>Системы ПР и ПК</t>
  </si>
  <si>
    <t>Тест-полоски</t>
  </si>
  <si>
    <t>Тесты</t>
  </si>
  <si>
    <t>Шприцы</t>
  </si>
  <si>
    <t>Группа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</si>
  <si>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</si>
  <si>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</si>
  <si>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</si>
  <si>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</si>
  <si>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</si>
  <si>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</si>
  <si>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</si>
  <si>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</si>
  <si>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</si>
  <si>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</si>
  <si>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</si>
  <si>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</si>
  <si>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Медтекстиль</t>
  </si>
  <si>
    <t>Итого 2014</t>
  </si>
  <si>
    <t>Итого 2015</t>
  </si>
  <si>
    <t>Бандажи 2015</t>
  </si>
  <si>
    <t>Бинты эластичные 2015</t>
  </si>
  <si>
    <t>Глюкометры 2015</t>
  </si>
  <si>
    <t>Ланцеты 2015</t>
  </si>
  <si>
    <t>Тест-полоски 2015</t>
  </si>
  <si>
    <t>Презервативы 2015</t>
  </si>
  <si>
    <t>Интим-аксессуары 2015</t>
  </si>
  <si>
    <t>Тесты 2015</t>
  </si>
  <si>
    <t>Пластыри, ТМН 2015</t>
  </si>
  <si>
    <t>Рукавички, маски, бахилы, шапочки 2015</t>
  </si>
  <si>
    <t>Системы ПР и ПК 2015</t>
  </si>
  <si>
    <t>Шприцы 2015</t>
  </si>
  <si>
    <t>Бандажи 2014</t>
  </si>
  <si>
    <t>Бинты эластичные 2014</t>
  </si>
  <si>
    <t>Глюкометры 2014</t>
  </si>
  <si>
    <t>Ланцеты 2014</t>
  </si>
  <si>
    <t>Тест-полоски 2014</t>
  </si>
  <si>
    <t>Презервативы 2014</t>
  </si>
  <si>
    <t>Интим-аксессуары 2014</t>
  </si>
  <si>
    <t>Тесты 2014</t>
  </si>
  <si>
    <t>Пластыри, ТМН 2014</t>
  </si>
  <si>
    <t>Рукавички, маски, бахилы, шапочки 2014</t>
  </si>
  <si>
    <t>Системы ПР и ПК 2014</t>
  </si>
  <si>
    <t>Шприцы 2014</t>
  </si>
  <si>
    <t>Медтестиль 2015</t>
  </si>
  <si>
    <t>Глюкометрия 2015</t>
  </si>
  <si>
    <t>През/ аксессуары 2015</t>
  </si>
  <si>
    <t>Express Test 2015</t>
  </si>
  <si>
    <t>Home Test 2015</t>
  </si>
  <si>
    <t>Express Test 2014</t>
  </si>
  <si>
    <t>Home Test 2014</t>
  </si>
  <si>
    <t>Медтестиль 2014</t>
  </si>
  <si>
    <t>Глюкометрия 2014</t>
  </si>
  <si>
    <t>През/ аксессуары 2014</t>
  </si>
  <si>
    <t>Шприцы и др 2015</t>
  </si>
  <si>
    <t>Шприцы и др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</si>
</sst>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name val="Arial"/>
    </font>
    <font>
      <sz val="8"/>
      <name val="Arial"/>
      <family val="2"/>
    </font>
    <font>
      <b/>
      <sz val="12"/>
      <name val="Arial"/>
      <family val="2"/>
    </font>
    <font>
      <b/>
      <sz val="8"/>
      <color rgb="FF594304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EAE5D8"/>
      </patternFill>
    </fill>
    <fill>
      <patternFill patternType="solid">
        <f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7" fontId="3" fillId="2" borderId="1" xfId="0" applyNumberFormat="1" applyFont="1" applyFill="1" applyBorder="1" applyAlignment="1">
      <alignment horizontal="left" vertical="top" wrapText="1"/>
    </xf>
    <xf numFmtId="3" fontId="4" fillId="3" borderId="1" xfId="0" applyNumberFormat="1" applyFont="1" applyFill="1" applyBorder="1" applyAlignment="1">
      <alignment horizontal="right" vertical="top" wrapText="1"/>
    </xf>
    <xf numFmtId="0" fontId="4" fillId="4" borderId="1" xfId="0" applyFont="1" applyFill="1" applyBorder="1" applyAlignment="1">
      <alignment horizontal="left" vertical="top" wrapText="1"/>
    </xf>
    <xf numFmtId="3" fontId="4" fillId="3" borderId="0" xfId="0" applyNumberFormat="1" applyFont="1" applyFill="1" applyBorder="1" applyAlignment="1">
      <alignment horizontal="right" vertical="top" wrapText="1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3" fontId="0" fillId="0" borderId="0" xfId="0" applyNumberFormat="1" applyAlignment="1">
      <alignment horizontal="left"/>
    </xf>
    <xf numFmtId="0" fontId="5" fillId="4" borderId="1" xfId="0" applyFont="1" applyFill="1" applyBorder="1" applyAlignment="1">
      <alignment horizontal="left" vertical="top" wrapText="1"/>
    </xf>
    <xf numFmtId="3" fontId="5" fillId="3" borderId="1" xfId="0" applyNumberFormat="1" applyFont="1" applyFill="1" applyBorder="1" applyAlignment="1">
      <alignment horizontal="right" vertical="top" wrapText="1"/>
    </xf>
    <xf numFmtId="3" fontId="5" fillId="3" borderId="0" xfId="0" applyNumberFormat="1" applyFont="1" applyFill="1" applyBorder="1" applyAlignment="1">
      <alignment horizontal="right" vertical="top" wrapText="1"/>
    </xf>
    <xf numFmtId="0" fontId="4" fillId="5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Шприцы</a:t>
            </a:r>
            <a:r>
              <a:rPr lang="ru-RU" baseline="0"/>
              <a:t> и др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2096665674053396"/>
          <c:y val="0.1545501285347044"/>
          <c:w val="0.86839221619150542"/>
          <c:h val="0.642118899661963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'TDSheet (2)'!$A$28</c:f>
              <c:strCache>
                <c:ptCount val="1"/>
                <c:pt idx="0">
                  <c:v>Шприцы и др 2015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'TDSheet (2)'!$B$10:$M$10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'TDSheet (2)'!$B$28:$M$28</c:f>
              <c:numCache>
                <c:formatCode>#,##0</c:formatCode>
                <c:ptCount val="12"/>
                <c:pt idx="0">
                  <c:v>958670</c:v>
                </c:pt>
                <c:pt idx="1">
                  <c:v>1303439</c:v>
                </c:pt>
                <c:pt idx="2">
                  <c:v>1261093</c:v>
                </c:pt>
                <c:pt idx="3">
                  <c:v>1333073</c:v>
                </c:pt>
                <c:pt idx="4">
                  <c:v>1272401</c:v>
                </c:pt>
                <c:pt idx="5">
                  <c:v>1595193</c:v>
                </c:pt>
                <c:pt idx="6">
                  <c:v>1630060</c:v>
                </c:pt>
                <c:pt idx="7">
                  <c:v>1560581</c:v>
                </c:pt>
                <c:pt idx="8">
                  <c:v>1876182</c:v>
                </c:pt>
              </c:numCache>
            </c:numRef>
          </c:val>
        </c:ser>
        <c:ser>
          <c:idx val="1"/>
          <c:order val="1"/>
          <c:tx>
            <c:strRef>
              <c:f>'TDSheet (2)'!$A$47</c:f>
              <c:strCache>
                <c:ptCount val="1"/>
                <c:pt idx="0">
                  <c:v>Шприцы и др 2014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'TDSheet (2)'!$B$10:$M$10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'TDSheet (2)'!$B$47:$M$47</c:f>
              <c:numCache>
                <c:formatCode>#,##0</c:formatCode>
                <c:ptCount val="12"/>
                <c:pt idx="0">
                  <c:v>817544</c:v>
                </c:pt>
                <c:pt idx="1">
                  <c:v>808971</c:v>
                </c:pt>
                <c:pt idx="2">
                  <c:v>1039885</c:v>
                </c:pt>
                <c:pt idx="3">
                  <c:v>944740</c:v>
                </c:pt>
                <c:pt idx="4">
                  <c:v>826564</c:v>
                </c:pt>
                <c:pt idx="5">
                  <c:v>892325</c:v>
                </c:pt>
                <c:pt idx="6">
                  <c:v>998636</c:v>
                </c:pt>
                <c:pt idx="7">
                  <c:v>800690</c:v>
                </c:pt>
                <c:pt idx="8">
                  <c:v>1225632</c:v>
                </c:pt>
                <c:pt idx="9">
                  <c:v>1176560</c:v>
                </c:pt>
                <c:pt idx="10">
                  <c:v>1342969</c:v>
                </c:pt>
                <c:pt idx="11">
                  <c:v>1475663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1024776"/>
        <c:axId val="341025560"/>
      </c:barChart>
      <c:lineChart>
        <c:grouping val="stacked"/>
        <c:varyColors val="0"/>
        <c:ser>
          <c:idx val="3"/>
          <c:order val="3"/>
          <c:tx>
            <c:v>Шприцы 2014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'TDSheet (2)'!$B$10:$M$10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'TDSheet (2)'!$B$46:$M$46</c:f>
              <c:numCache>
                <c:formatCode>#,##0</c:formatCode>
                <c:ptCount val="12"/>
                <c:pt idx="0">
                  <c:v>617231</c:v>
                </c:pt>
                <c:pt idx="1">
                  <c:v>621871</c:v>
                </c:pt>
                <c:pt idx="2">
                  <c:v>822040</c:v>
                </c:pt>
                <c:pt idx="3">
                  <c:v>753971</c:v>
                </c:pt>
                <c:pt idx="4">
                  <c:v>641964</c:v>
                </c:pt>
                <c:pt idx="5">
                  <c:v>733639</c:v>
                </c:pt>
                <c:pt idx="6">
                  <c:v>805712</c:v>
                </c:pt>
                <c:pt idx="7">
                  <c:v>643930</c:v>
                </c:pt>
                <c:pt idx="8">
                  <c:v>960188</c:v>
                </c:pt>
                <c:pt idx="9">
                  <c:v>952235</c:v>
                </c:pt>
                <c:pt idx="10">
                  <c:v>1048709</c:v>
                </c:pt>
                <c:pt idx="11">
                  <c:v>1130861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024776"/>
        <c:axId val="341025560"/>
      </c:lineChart>
      <c:lineChart>
        <c:grouping val="stacked"/>
        <c:varyColors val="0"/>
        <c:ser>
          <c:idx val="2"/>
          <c:order val="2"/>
          <c:tx>
            <c:v>Шприцы 2015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'TDSheet (2)'!$B$10:$M$10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'TDSheet (2)'!$B$27:$J$27</c:f>
              <c:numCache>
                <c:formatCode>#,##0</c:formatCode>
                <c:ptCount val="9"/>
                <c:pt idx="0">
                  <c:v>740841</c:v>
                </c:pt>
                <c:pt idx="1">
                  <c:v>1018954</c:v>
                </c:pt>
                <c:pt idx="2">
                  <c:v>1011443</c:v>
                </c:pt>
                <c:pt idx="3">
                  <c:v>1070803</c:v>
                </c:pt>
                <c:pt idx="4">
                  <c:v>953379</c:v>
                </c:pt>
                <c:pt idx="5">
                  <c:v>1206815</c:v>
                </c:pt>
                <c:pt idx="6">
                  <c:v>1212871</c:v>
                </c:pt>
                <c:pt idx="7">
                  <c:v>1143772</c:v>
                </c:pt>
                <c:pt idx="8">
                  <c:v>1396844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991488"/>
        <c:axId val="205252208"/>
      </c:lineChart>
      <c:catAx>
        <c:axId val="341024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41025560"/>
        <c:crosses val="autoZero"/>
        <c:auto val="1"/>
        <c:lblAlgn val="ctr"/>
        <c:lblOffset val="100"/>
        <c:noMultiLvlLbl val="0"/>
      </c:catAx>
      <c:valAx>
        <c:axId val="341025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41024776"/>
        <c:crosses val="autoZero"/>
        <c:crossBetween val="between"/>
        <c:majorUnit val="200000"/>
      </c:valAx>
      <c:valAx>
        <c:axId val="205252208"/>
        <c:scaling>
          <c:orientation val="minMax"/>
        </c:scaling>
        <c:delete val="1"/>
        <c:axPos val="r"/>
        <c:numFmt formatCode="#,##0" sourceLinked="1"/>
        <c:majorTickMark val="out"/>
        <c:minorTickMark val="none"/>
        <c:tickLblPos val="nextTo"/>
        <c:crossAx val="359991488"/>
        <c:crosses val="max"/>
        <c:crossBetween val="between"/>
      </c:valAx>
      <c:catAx>
        <c:axId val="35999148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05252208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66676</xdr:colOff>
      <xdr:row>21</xdr:row>
      <xdr:rowOff>0</xdr:rowOff>
    </xdr:from>
    <xdr:to>
      <xdr:col>20</xdr:col>
      <xdr:colOff>257176</xdr:colOff>
      <xdr:row>47</xdr:row>
      <xdr:rowOff>104775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W23"/>
  <sheetViews>
    <sheetView topLeftCell="A10" workbookViewId="0">
      <selection activeCell="C22" sqref="C22"/>
    </sheetView>
  </sheetViews>
  <sheetFormatPr defaultColWidth="10.5" defaultRowHeight="11.45" customHeight="1" x14ac:dyDescent="0.2"/>
  <cols>
    <col min="1" max="1" width="2.33203125" style="1" customWidth="1"/>
    <col min="2" max="2" width="39.6640625" style="1" customWidth="1"/>
    <col min="3" max="12" width="7.6640625" style="1" bestFit="1" customWidth="1"/>
    <col min="13" max="14" width="9.1640625" style="1" bestFit="1" customWidth="1"/>
    <col min="15" max="15" width="7.6640625" style="1" bestFit="1" customWidth="1"/>
    <col min="16" max="18" width="9.1640625" style="1" bestFit="1" customWidth="1"/>
    <col min="19" max="19" width="7.6640625" style="1" bestFit="1" customWidth="1"/>
    <col min="20" max="23" width="9.1640625" style="1" bestFit="1" customWidth="1"/>
  </cols>
  <sheetData>
    <row r="1" spans="2:23" s="1" customFormat="1" ht="15.95" hidden="1" customHeight="1" x14ac:dyDescent="0.2">
      <c r="B1" s="2" t="s">
        <v>0</v>
      </c>
    </row>
    <row r="2" spans="2:23" s="1" customFormat="1" ht="11.1" hidden="1" customHeight="1" x14ac:dyDescent="0.2">
      <c r="B2" s="3" t="s">
        <v>1</v>
      </c>
    </row>
    <row r="3" spans="2:23" s="1" customFormat="1" ht="11.1" hidden="1" customHeight="1" x14ac:dyDescent="0.2">
      <c r="B3" s="3" t="s">
        <v>2</v>
      </c>
    </row>
    <row r="4" spans="2:23" s="1" customFormat="1" ht="11.1" hidden="1" customHeight="1" x14ac:dyDescent="0.2">
      <c r="B4" s="3" t="s">
        <v>3</v>
      </c>
    </row>
    <row r="5" spans="2:23" s="1" customFormat="1" ht="11.1" hidden="1" customHeight="1" x14ac:dyDescent="0.2">
      <c r="B5" s="3" t="s">
        <v>4</v>
      </c>
    </row>
    <row r="6" spans="2:23" s="1" customFormat="1" ht="33" hidden="1" customHeight="1" x14ac:dyDescent="0.2">
      <c r="B6" s="6" t="s">
        <v>5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2:23" s="1" customFormat="1" ht="21.95" hidden="1" customHeight="1" x14ac:dyDescent="0.2">
      <c r="B7" s="6" t="s">
        <v>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2:23" s="1" customFormat="1" ht="11.1" hidden="1" customHeight="1" x14ac:dyDescent="0.2">
      <c r="B8" s="3" t="s">
        <v>7</v>
      </c>
    </row>
    <row r="9" spans="2:23" ht="11.25" hidden="1" x14ac:dyDescent="0.2"/>
    <row r="10" spans="2:23" ht="11.1" customHeight="1" x14ac:dyDescent="0.2">
      <c r="B10" s="4" t="s">
        <v>8</v>
      </c>
      <c r="C10" s="7">
        <v>41640</v>
      </c>
      <c r="D10" s="7">
        <v>41671</v>
      </c>
      <c r="E10" s="7">
        <v>41699</v>
      </c>
      <c r="F10" s="7">
        <v>41730</v>
      </c>
      <c r="G10" s="7">
        <v>41760</v>
      </c>
      <c r="H10" s="7">
        <v>41791</v>
      </c>
      <c r="I10" s="7">
        <v>41821</v>
      </c>
      <c r="J10" s="7">
        <v>41852</v>
      </c>
      <c r="K10" s="7">
        <v>41883</v>
      </c>
      <c r="L10" s="7">
        <v>41913</v>
      </c>
      <c r="M10" s="7">
        <v>41944</v>
      </c>
      <c r="N10" s="7">
        <v>41974</v>
      </c>
      <c r="O10" s="7">
        <v>42005</v>
      </c>
      <c r="P10" s="7">
        <v>42036</v>
      </c>
      <c r="Q10" s="7">
        <v>42064</v>
      </c>
      <c r="R10" s="7">
        <v>42095</v>
      </c>
      <c r="S10" s="7">
        <v>42125</v>
      </c>
      <c r="T10" s="7">
        <v>42156</v>
      </c>
      <c r="U10" s="7">
        <v>42186</v>
      </c>
      <c r="V10" s="7">
        <v>42217</v>
      </c>
      <c r="W10" s="7">
        <v>42248</v>
      </c>
    </row>
    <row r="11" spans="2:23" ht="11.1" customHeight="1" x14ac:dyDescent="0.2">
      <c r="B11" s="5" t="s">
        <v>9</v>
      </c>
      <c r="C11" s="8">
        <v>1195</v>
      </c>
      <c r="D11" s="8">
        <v>833</v>
      </c>
      <c r="E11" s="8">
        <v>603</v>
      </c>
      <c r="F11" s="8">
        <v>610</v>
      </c>
      <c r="G11" s="8">
        <v>567</v>
      </c>
      <c r="H11" s="8">
        <v>592</v>
      </c>
      <c r="I11" s="8">
        <v>566</v>
      </c>
      <c r="J11" s="8">
        <v>610</v>
      </c>
      <c r="K11" s="8">
        <v>650</v>
      </c>
      <c r="L11" s="8">
        <v>766</v>
      </c>
      <c r="M11" s="8">
        <v>707</v>
      </c>
      <c r="N11" s="8">
        <v>1046</v>
      </c>
      <c r="O11" s="8">
        <v>850</v>
      </c>
      <c r="P11" s="8">
        <v>838</v>
      </c>
      <c r="Q11" s="8">
        <v>742</v>
      </c>
      <c r="R11" s="8">
        <v>928</v>
      </c>
      <c r="S11" s="8">
        <v>1853</v>
      </c>
      <c r="T11" s="8">
        <v>1906</v>
      </c>
      <c r="U11" s="8">
        <v>2569</v>
      </c>
      <c r="V11" s="8">
        <v>2614</v>
      </c>
      <c r="W11" s="8">
        <v>2237</v>
      </c>
    </row>
    <row r="12" spans="2:23" ht="11.1" customHeight="1" x14ac:dyDescent="0.2">
      <c r="B12" s="5" t="s">
        <v>10</v>
      </c>
      <c r="C12" s="8">
        <v>3138</v>
      </c>
      <c r="D12" s="8">
        <v>2367</v>
      </c>
      <c r="E12" s="8">
        <v>2852</v>
      </c>
      <c r="F12" s="8">
        <v>3048</v>
      </c>
      <c r="G12" s="8">
        <v>3574</v>
      </c>
      <c r="H12" s="8">
        <v>4644</v>
      </c>
      <c r="I12" s="8">
        <v>4063</v>
      </c>
      <c r="J12" s="8">
        <v>4206</v>
      </c>
      <c r="K12" s="8">
        <v>5258</v>
      </c>
      <c r="L12" s="8">
        <v>4617</v>
      </c>
      <c r="M12" s="8">
        <v>5935</v>
      </c>
      <c r="N12" s="8">
        <v>4137</v>
      </c>
      <c r="O12" s="8">
        <v>3447</v>
      </c>
      <c r="P12" s="8">
        <v>3644</v>
      </c>
      <c r="Q12" s="8">
        <v>4006</v>
      </c>
      <c r="R12" s="8">
        <v>4397</v>
      </c>
      <c r="S12" s="8">
        <v>5427</v>
      </c>
      <c r="T12" s="8">
        <v>7632</v>
      </c>
      <c r="U12" s="8">
        <v>8009</v>
      </c>
      <c r="V12" s="8">
        <v>6018</v>
      </c>
      <c r="W12" s="8">
        <v>6730</v>
      </c>
    </row>
    <row r="13" spans="2:23" ht="11.1" customHeight="1" x14ac:dyDescent="0.2">
      <c r="B13" s="5" t="s">
        <v>34</v>
      </c>
      <c r="C13" s="8">
        <v>4333</v>
      </c>
      <c r="D13" s="8">
        <v>3200</v>
      </c>
      <c r="E13" s="8">
        <v>3455</v>
      </c>
      <c r="F13" s="8">
        <v>3658</v>
      </c>
      <c r="G13" s="8">
        <v>4141</v>
      </c>
      <c r="H13" s="8">
        <v>5236</v>
      </c>
      <c r="I13" s="8">
        <v>4629</v>
      </c>
      <c r="J13" s="8">
        <v>4816</v>
      </c>
      <c r="K13" s="8">
        <v>5908</v>
      </c>
      <c r="L13" s="8">
        <v>5383</v>
      </c>
      <c r="M13" s="8">
        <v>6642</v>
      </c>
      <c r="N13" s="8">
        <v>5183</v>
      </c>
      <c r="O13" s="8">
        <v>4297</v>
      </c>
      <c r="P13" s="8">
        <v>4482</v>
      </c>
      <c r="Q13" s="8">
        <v>4748</v>
      </c>
      <c r="R13" s="8">
        <v>5325</v>
      </c>
      <c r="S13" s="8">
        <v>7280</v>
      </c>
      <c r="T13" s="8">
        <v>9538</v>
      </c>
      <c r="U13" s="8">
        <v>10578</v>
      </c>
      <c r="V13" s="8">
        <v>8632</v>
      </c>
      <c r="W13" s="8">
        <v>8967</v>
      </c>
    </row>
    <row r="14" spans="2:23" ht="11.1" customHeight="1" x14ac:dyDescent="0.2">
      <c r="B14" s="5" t="s">
        <v>11</v>
      </c>
      <c r="C14" s="8">
        <v>480</v>
      </c>
      <c r="D14" s="8">
        <v>271</v>
      </c>
      <c r="E14" s="8">
        <v>208</v>
      </c>
      <c r="F14" s="8">
        <v>142</v>
      </c>
      <c r="G14" s="8">
        <v>120</v>
      </c>
      <c r="H14" s="8">
        <v>119</v>
      </c>
      <c r="I14" s="8">
        <v>153</v>
      </c>
      <c r="J14" s="8">
        <v>169</v>
      </c>
      <c r="K14" s="8">
        <v>210</v>
      </c>
      <c r="L14" s="8">
        <v>196</v>
      </c>
      <c r="M14" s="8">
        <v>239</v>
      </c>
      <c r="N14" s="8">
        <v>265</v>
      </c>
      <c r="O14" s="8">
        <v>275</v>
      </c>
      <c r="P14" s="8">
        <v>170</v>
      </c>
      <c r="Q14" s="8">
        <v>56</v>
      </c>
      <c r="R14" s="8">
        <v>106</v>
      </c>
      <c r="S14" s="8">
        <v>250</v>
      </c>
      <c r="T14" s="8">
        <v>52</v>
      </c>
      <c r="U14" s="8">
        <v>121</v>
      </c>
      <c r="V14" s="8">
        <v>122</v>
      </c>
      <c r="W14" s="8">
        <v>112</v>
      </c>
    </row>
    <row r="15" spans="2:23" ht="11.1" customHeight="1" x14ac:dyDescent="0.2">
      <c r="B15" s="5" t="s">
        <v>12</v>
      </c>
      <c r="C15" s="8">
        <v>480</v>
      </c>
      <c r="D15" s="8">
        <v>38</v>
      </c>
      <c r="E15" s="8">
        <v>41</v>
      </c>
      <c r="F15" s="8">
        <v>19</v>
      </c>
      <c r="G15" s="8">
        <v>7</v>
      </c>
      <c r="H15" s="8">
        <v>912</v>
      </c>
      <c r="I15" s="8">
        <v>521</v>
      </c>
      <c r="J15" s="8">
        <v>548</v>
      </c>
      <c r="K15" s="8">
        <v>1159</v>
      </c>
      <c r="L15" s="8">
        <v>1057</v>
      </c>
      <c r="M15" s="8">
        <v>967</v>
      </c>
      <c r="N15" s="8">
        <v>1039</v>
      </c>
      <c r="O15" s="8">
        <v>977</v>
      </c>
      <c r="P15" s="8">
        <v>714</v>
      </c>
      <c r="Q15" s="8">
        <v>825</v>
      </c>
      <c r="R15" s="8">
        <v>593</v>
      </c>
      <c r="S15" s="8">
        <v>606</v>
      </c>
      <c r="T15" s="8">
        <v>874</v>
      </c>
      <c r="U15" s="8">
        <v>1001</v>
      </c>
      <c r="V15" s="8">
        <v>1046</v>
      </c>
      <c r="W15" s="8">
        <v>889</v>
      </c>
    </row>
    <row r="16" spans="2:23" ht="11.1" customHeight="1" x14ac:dyDescent="0.2">
      <c r="B16" s="5" t="s">
        <v>13</v>
      </c>
      <c r="C16" s="8">
        <v>225</v>
      </c>
      <c r="D16" s="8">
        <v>121</v>
      </c>
      <c r="E16" s="8">
        <v>121</v>
      </c>
      <c r="F16" s="8">
        <v>110</v>
      </c>
      <c r="G16" s="8">
        <v>53</v>
      </c>
      <c r="H16" s="8">
        <v>82</v>
      </c>
      <c r="I16" s="8">
        <v>95</v>
      </c>
      <c r="J16" s="8">
        <v>84</v>
      </c>
      <c r="K16" s="8">
        <v>123</v>
      </c>
      <c r="L16" s="8">
        <v>95</v>
      </c>
      <c r="M16" s="8">
        <v>108</v>
      </c>
      <c r="N16" s="8">
        <v>174</v>
      </c>
      <c r="O16" s="8">
        <v>125</v>
      </c>
      <c r="P16" s="8">
        <v>103</v>
      </c>
      <c r="Q16" s="8">
        <v>73</v>
      </c>
      <c r="R16" s="8">
        <v>89</v>
      </c>
      <c r="S16" s="8">
        <v>91</v>
      </c>
      <c r="T16" s="8">
        <v>79</v>
      </c>
      <c r="U16" s="8">
        <v>107</v>
      </c>
      <c r="V16" s="8">
        <v>100</v>
      </c>
      <c r="W16" s="8">
        <v>123</v>
      </c>
    </row>
    <row r="17" spans="2:23" ht="11.1" customHeight="1" x14ac:dyDescent="0.2">
      <c r="B17" s="5" t="s">
        <v>14</v>
      </c>
      <c r="C17" s="8">
        <v>10030</v>
      </c>
      <c r="D17" s="8">
        <v>8157</v>
      </c>
      <c r="E17" s="8">
        <v>13477</v>
      </c>
      <c r="F17" s="8">
        <v>10746</v>
      </c>
      <c r="G17" s="8">
        <v>10203</v>
      </c>
      <c r="H17" s="8">
        <v>8175</v>
      </c>
      <c r="I17" s="8">
        <v>13111</v>
      </c>
      <c r="J17" s="8">
        <v>5790</v>
      </c>
      <c r="K17" s="8">
        <v>3428</v>
      </c>
      <c r="L17" s="8">
        <v>2024</v>
      </c>
      <c r="M17" s="8">
        <v>499</v>
      </c>
      <c r="N17" s="8">
        <v>641</v>
      </c>
      <c r="O17" s="8">
        <v>376</v>
      </c>
      <c r="P17" s="8">
        <v>2</v>
      </c>
      <c r="Q17" s="8">
        <v>14</v>
      </c>
      <c r="R17" s="8">
        <v>10</v>
      </c>
      <c r="S17" s="8"/>
      <c r="T17" s="8"/>
      <c r="U17" s="8"/>
      <c r="V17" s="8"/>
      <c r="W17" s="8"/>
    </row>
    <row r="18" spans="2:23" ht="11.1" customHeight="1" x14ac:dyDescent="0.2">
      <c r="B18" s="5" t="s">
        <v>15</v>
      </c>
      <c r="C18" s="8">
        <v>5828</v>
      </c>
      <c r="D18" s="8">
        <v>30</v>
      </c>
      <c r="E18" s="8">
        <v>38</v>
      </c>
      <c r="F18" s="8"/>
      <c r="G18" s="8"/>
      <c r="H18" s="8">
        <v>10560</v>
      </c>
      <c r="I18" s="8">
        <v>8014</v>
      </c>
      <c r="J18" s="8">
        <v>6104</v>
      </c>
      <c r="K18" s="8">
        <v>5173</v>
      </c>
      <c r="L18" s="8">
        <v>16364</v>
      </c>
      <c r="M18" s="8">
        <v>4637</v>
      </c>
      <c r="N18" s="8">
        <v>5634</v>
      </c>
      <c r="O18" s="8">
        <v>3893</v>
      </c>
      <c r="P18" s="8">
        <v>4150</v>
      </c>
      <c r="Q18" s="8">
        <v>3945</v>
      </c>
      <c r="R18" s="8">
        <v>3395</v>
      </c>
      <c r="S18" s="8">
        <v>3583</v>
      </c>
      <c r="T18" s="8">
        <v>4960</v>
      </c>
      <c r="U18" s="8">
        <v>5231</v>
      </c>
      <c r="V18" s="8">
        <v>8583</v>
      </c>
      <c r="W18" s="8">
        <v>6405</v>
      </c>
    </row>
    <row r="19" spans="2:23" ht="11.1" customHeight="1" x14ac:dyDescent="0.2">
      <c r="B19" s="5" t="s">
        <v>16</v>
      </c>
      <c r="C19" s="8">
        <v>161895</v>
      </c>
      <c r="D19" s="8">
        <v>146862</v>
      </c>
      <c r="E19" s="8">
        <v>169445</v>
      </c>
      <c r="F19" s="8">
        <v>142070</v>
      </c>
      <c r="G19" s="8">
        <v>139640</v>
      </c>
      <c r="H19" s="8">
        <v>112540</v>
      </c>
      <c r="I19" s="8">
        <v>138020</v>
      </c>
      <c r="J19" s="8">
        <v>116373</v>
      </c>
      <c r="K19" s="8">
        <v>207717</v>
      </c>
      <c r="L19" s="8">
        <v>174018</v>
      </c>
      <c r="M19" s="8">
        <v>242109</v>
      </c>
      <c r="N19" s="8">
        <v>289240</v>
      </c>
      <c r="O19" s="8">
        <v>173739</v>
      </c>
      <c r="P19" s="8">
        <v>237724</v>
      </c>
      <c r="Q19" s="8">
        <v>206437</v>
      </c>
      <c r="R19" s="8">
        <v>220159</v>
      </c>
      <c r="S19" s="8">
        <v>253896</v>
      </c>
      <c r="T19" s="8">
        <v>331411</v>
      </c>
      <c r="U19" s="8">
        <v>351205</v>
      </c>
      <c r="V19" s="8">
        <v>339517</v>
      </c>
      <c r="W19" s="8">
        <v>404231</v>
      </c>
    </row>
    <row r="20" spans="2:23" ht="11.1" customHeight="1" x14ac:dyDescent="0.2">
      <c r="B20" s="5" t="s">
        <v>17</v>
      </c>
      <c r="C20" s="8">
        <v>28388</v>
      </c>
      <c r="D20" s="8">
        <v>32081</v>
      </c>
      <c r="E20" s="8">
        <v>34923</v>
      </c>
      <c r="F20" s="8">
        <v>37953</v>
      </c>
      <c r="G20" s="8">
        <v>34757</v>
      </c>
      <c r="H20" s="8">
        <v>37971</v>
      </c>
      <c r="I20" s="8">
        <v>41793</v>
      </c>
      <c r="J20" s="8">
        <v>34597</v>
      </c>
      <c r="K20" s="8">
        <v>54299</v>
      </c>
      <c r="L20" s="8">
        <v>48283</v>
      </c>
      <c r="M20" s="8">
        <v>51652</v>
      </c>
      <c r="N20" s="8">
        <v>54921</v>
      </c>
      <c r="O20" s="8">
        <v>43714</v>
      </c>
      <c r="P20" s="8">
        <v>46759</v>
      </c>
      <c r="Q20" s="8">
        <v>43199</v>
      </c>
      <c r="R20" s="8">
        <v>42101</v>
      </c>
      <c r="S20" s="8">
        <v>65126</v>
      </c>
      <c r="T20" s="8">
        <v>56967</v>
      </c>
      <c r="U20" s="8">
        <v>65984</v>
      </c>
      <c r="V20" s="8">
        <v>77292</v>
      </c>
      <c r="W20" s="8">
        <v>75107</v>
      </c>
    </row>
    <row r="21" spans="2:23" ht="11.1" customHeight="1" x14ac:dyDescent="0.2">
      <c r="B21" s="5" t="s">
        <v>18</v>
      </c>
      <c r="C21" s="8">
        <v>1465</v>
      </c>
      <c r="D21" s="8">
        <v>1108</v>
      </c>
      <c r="E21" s="8">
        <v>1230</v>
      </c>
      <c r="F21" s="8">
        <v>1114</v>
      </c>
      <c r="G21" s="8">
        <v>1189</v>
      </c>
      <c r="H21" s="8">
        <v>1315</v>
      </c>
      <c r="I21" s="8">
        <v>1734</v>
      </c>
      <c r="J21" s="8">
        <v>1641</v>
      </c>
      <c r="K21" s="8">
        <v>2212</v>
      </c>
      <c r="L21" s="8">
        <v>1810</v>
      </c>
      <c r="M21" s="8">
        <v>1815</v>
      </c>
      <c r="N21" s="8">
        <v>1855</v>
      </c>
      <c r="O21" s="8">
        <v>2174</v>
      </c>
      <c r="P21" s="8">
        <v>1033</v>
      </c>
      <c r="Q21" s="8">
        <v>1285</v>
      </c>
      <c r="R21" s="8">
        <v>980</v>
      </c>
      <c r="S21" s="8">
        <v>1249</v>
      </c>
      <c r="T21" s="8">
        <v>1722</v>
      </c>
      <c r="U21" s="8">
        <v>1852</v>
      </c>
      <c r="V21" s="8">
        <v>1901</v>
      </c>
      <c r="W21" s="8">
        <v>1737</v>
      </c>
    </row>
    <row r="22" spans="2:23" ht="11.1" customHeight="1" x14ac:dyDescent="0.2">
      <c r="B22" s="5" t="s">
        <v>19</v>
      </c>
      <c r="C22" s="8">
        <v>14132</v>
      </c>
      <c r="D22" s="8">
        <v>419</v>
      </c>
      <c r="E22" s="8">
        <v>116</v>
      </c>
      <c r="F22" s="8">
        <v>35</v>
      </c>
      <c r="G22" s="8">
        <v>1245</v>
      </c>
      <c r="H22" s="8">
        <v>11077</v>
      </c>
      <c r="I22" s="8">
        <v>14755</v>
      </c>
      <c r="J22" s="8">
        <v>10646</v>
      </c>
      <c r="K22" s="8">
        <v>12827</v>
      </c>
      <c r="L22" s="8">
        <v>27455</v>
      </c>
      <c r="M22" s="8">
        <v>11688</v>
      </c>
      <c r="N22" s="8">
        <v>12324</v>
      </c>
      <c r="O22" s="8">
        <v>10570</v>
      </c>
      <c r="P22" s="8">
        <v>10591</v>
      </c>
      <c r="Q22" s="8">
        <v>11453</v>
      </c>
      <c r="R22" s="8">
        <v>10195</v>
      </c>
      <c r="S22" s="8">
        <v>12290</v>
      </c>
      <c r="T22" s="8">
        <v>14600</v>
      </c>
      <c r="U22" s="8">
        <v>12174</v>
      </c>
      <c r="V22" s="8">
        <v>19644</v>
      </c>
      <c r="W22" s="8">
        <v>17056</v>
      </c>
    </row>
    <row r="23" spans="2:23" ht="11.1" customHeight="1" x14ac:dyDescent="0.2">
      <c r="B23" s="5" t="s">
        <v>20</v>
      </c>
      <c r="C23" s="8">
        <v>617231</v>
      </c>
      <c r="D23" s="8">
        <v>621871</v>
      </c>
      <c r="E23" s="8">
        <v>822040</v>
      </c>
      <c r="F23" s="8">
        <v>753971</v>
      </c>
      <c r="G23" s="8">
        <v>641964</v>
      </c>
      <c r="H23" s="8">
        <v>733639</v>
      </c>
      <c r="I23" s="8">
        <v>805712</v>
      </c>
      <c r="J23" s="8">
        <v>643930</v>
      </c>
      <c r="K23" s="8">
        <v>960188</v>
      </c>
      <c r="L23" s="8">
        <v>952235</v>
      </c>
      <c r="M23" s="8">
        <v>1048709</v>
      </c>
      <c r="N23" s="8">
        <v>1130861</v>
      </c>
      <c r="O23" s="8">
        <v>740841</v>
      </c>
      <c r="P23" s="8">
        <v>1018954</v>
      </c>
      <c r="Q23" s="8">
        <v>1011443</v>
      </c>
      <c r="R23" s="8">
        <v>1070803</v>
      </c>
      <c r="S23" s="8">
        <v>953379</v>
      </c>
      <c r="T23" s="8">
        <v>1206815</v>
      </c>
      <c r="U23" s="8">
        <v>1212871</v>
      </c>
      <c r="V23" s="8">
        <v>1143772</v>
      </c>
      <c r="W23" s="8">
        <v>1396844</v>
      </c>
    </row>
  </sheetData>
  <mergeCells count="2">
    <mergeCell ref="B6:W6"/>
    <mergeCell ref="B7:W7"/>
  </mergeCells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M59"/>
  <sheetViews>
    <sheetView tabSelected="1" topLeftCell="A10" workbookViewId="0">
      <selection activeCell="A45" sqref="A45"/>
    </sheetView>
  </sheetViews>
  <sheetFormatPr defaultColWidth="10.5" defaultRowHeight="11.45" customHeight="1" x14ac:dyDescent="0.2"/>
  <cols>
    <col min="1" max="1" width="21.6640625" style="1" customWidth="1"/>
    <col min="2" max="2" width="7.6640625" style="1" bestFit="1" customWidth="1"/>
    <col min="3" max="3" width="9.33203125" style="1" bestFit="1" customWidth="1"/>
    <col min="4" max="5" width="9.1640625" style="1" bestFit="1" customWidth="1"/>
    <col min="6" max="6" width="9.6640625" style="1" customWidth="1"/>
    <col min="7" max="7" width="12" style="1" bestFit="1" customWidth="1"/>
    <col min="8" max="10" width="9.1640625" style="1" bestFit="1" customWidth="1"/>
    <col min="11" max="11" width="9.83203125" style="1" bestFit="1" customWidth="1"/>
    <col min="12" max="13" width="9.1640625" style="1" bestFit="1" customWidth="1"/>
  </cols>
  <sheetData>
    <row r="1" spans="1:13" s="1" customFormat="1" ht="15.95" hidden="1" customHeight="1" x14ac:dyDescent="0.2">
      <c r="A1" s="2"/>
    </row>
    <row r="2" spans="1:13" s="1" customFormat="1" ht="11.1" hidden="1" customHeight="1" x14ac:dyDescent="0.2">
      <c r="A2" s="3"/>
    </row>
    <row r="3" spans="1:13" s="1" customFormat="1" ht="11.1" hidden="1" customHeight="1" x14ac:dyDescent="0.2">
      <c r="A3" s="3"/>
    </row>
    <row r="4" spans="1:13" s="1" customFormat="1" ht="11.1" hidden="1" customHeight="1" x14ac:dyDescent="0.2">
      <c r="A4" s="3"/>
    </row>
    <row r="5" spans="1:13" s="1" customFormat="1" ht="11.1" hidden="1" customHeight="1" x14ac:dyDescent="0.2">
      <c r="A5" s="3"/>
    </row>
    <row r="6" spans="1:13" s="1" customFormat="1" ht="33" hidden="1" customHeigh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s="1" customFormat="1" ht="21.95" hidden="1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s="1" customFormat="1" ht="11.1" hidden="1" customHeight="1" x14ac:dyDescent="0.2">
      <c r="A8" s="3"/>
    </row>
    <row r="9" spans="1:13" ht="11.25" hidden="1" x14ac:dyDescent="0.2"/>
    <row r="10" spans="1:13" ht="11.1" customHeight="1" x14ac:dyDescent="0.2">
      <c r="A10" s="4" t="s">
        <v>21</v>
      </c>
      <c r="B10" s="7" t="s">
        <v>22</v>
      </c>
      <c r="C10" s="7" t="s">
        <v>23</v>
      </c>
      <c r="D10" s="7" t="s">
        <v>24</v>
      </c>
      <c r="E10" s="7" t="s">
        <v>25</v>
      </c>
      <c r="F10" s="7" t="s">
        <v>26</v>
      </c>
      <c r="G10" s="7" t="s">
        <v>27</v>
      </c>
      <c r="H10" s="7" t="s">
        <v>28</v>
      </c>
      <c r="I10" s="7" t="s">
        <v>29</v>
      </c>
      <c r="J10" s="7" t="s">
        <v>30</v>
      </c>
      <c r="K10" s="7" t="s">
        <v>31</v>
      </c>
      <c r="L10" s="7" t="s">
        <v>32</v>
      </c>
      <c r="M10" s="7" t="s">
        <v>33</v>
      </c>
    </row>
    <row r="11" spans="1:13" ht="11.1" customHeight="1" x14ac:dyDescent="0.2">
      <c r="A11" s="9" t="s">
        <v>37</v>
      </c>
      <c r="B11" s="8">
        <v>850</v>
      </c>
      <c r="C11" s="8">
        <v>838</v>
      </c>
      <c r="D11" s="8">
        <v>742</v>
      </c>
      <c r="E11" s="8">
        <v>928</v>
      </c>
      <c r="F11" s="8">
        <v>1853</v>
      </c>
      <c r="G11" s="8">
        <v>1906</v>
      </c>
      <c r="H11" s="8">
        <v>2569</v>
      </c>
      <c r="I11" s="8">
        <v>2614</v>
      </c>
      <c r="J11" s="8">
        <v>2237</v>
      </c>
      <c r="K11" s="8"/>
      <c r="L11" s="8"/>
      <c r="M11" s="8"/>
    </row>
    <row r="12" spans="1:13" ht="11.1" customHeight="1" x14ac:dyDescent="0.2">
      <c r="A12" s="9" t="s">
        <v>38</v>
      </c>
      <c r="B12" s="8">
        <v>3447</v>
      </c>
      <c r="C12" s="8">
        <v>3644</v>
      </c>
      <c r="D12" s="8">
        <v>4006</v>
      </c>
      <c r="E12" s="8">
        <v>4397</v>
      </c>
      <c r="F12" s="8">
        <v>5427</v>
      </c>
      <c r="G12" s="8">
        <v>7632</v>
      </c>
      <c r="H12" s="8">
        <v>8009</v>
      </c>
      <c r="I12" s="8">
        <v>6018</v>
      </c>
      <c r="J12" s="8">
        <v>6730</v>
      </c>
      <c r="K12" s="8"/>
      <c r="L12" s="8"/>
      <c r="M12" s="8"/>
    </row>
    <row r="13" spans="1:13" ht="11.1" customHeight="1" x14ac:dyDescent="0.2">
      <c r="A13" s="14" t="s">
        <v>61</v>
      </c>
      <c r="B13" s="15">
        <f>SUM(B11:B12)</f>
        <v>4297</v>
      </c>
      <c r="C13" s="15">
        <f t="shared" ref="C13:J13" si="0">SUM(C11:C12)</f>
        <v>4482</v>
      </c>
      <c r="D13" s="15">
        <f t="shared" si="0"/>
        <v>4748</v>
      </c>
      <c r="E13" s="15">
        <f t="shared" si="0"/>
        <v>5325</v>
      </c>
      <c r="F13" s="15">
        <f t="shared" si="0"/>
        <v>7280</v>
      </c>
      <c r="G13" s="15">
        <f t="shared" si="0"/>
        <v>9538</v>
      </c>
      <c r="H13" s="15">
        <f t="shared" si="0"/>
        <v>10578</v>
      </c>
      <c r="I13" s="15">
        <f t="shared" si="0"/>
        <v>8632</v>
      </c>
      <c r="J13" s="15">
        <f t="shared" si="0"/>
        <v>8967</v>
      </c>
      <c r="K13" s="8"/>
      <c r="L13" s="8"/>
      <c r="M13" s="8"/>
    </row>
    <row r="14" spans="1:13" ht="11.45" customHeight="1" x14ac:dyDescent="0.2">
      <c r="A14" s="9" t="s">
        <v>39</v>
      </c>
      <c r="B14" s="8">
        <v>275</v>
      </c>
      <c r="C14" s="8">
        <v>170</v>
      </c>
      <c r="D14" s="8">
        <v>56</v>
      </c>
      <c r="E14" s="8">
        <v>106</v>
      </c>
      <c r="F14" s="8">
        <v>250</v>
      </c>
      <c r="G14" s="8">
        <v>52</v>
      </c>
      <c r="H14" s="8">
        <v>121</v>
      </c>
      <c r="I14" s="8">
        <v>122</v>
      </c>
      <c r="J14" s="8">
        <v>112</v>
      </c>
      <c r="K14" s="8"/>
      <c r="L14" s="8"/>
      <c r="M14" s="8"/>
    </row>
    <row r="15" spans="1:13" ht="11.45" customHeight="1" x14ac:dyDescent="0.2">
      <c r="A15" s="9" t="s">
        <v>40</v>
      </c>
      <c r="B15" s="8">
        <v>125</v>
      </c>
      <c r="C15" s="8">
        <v>103</v>
      </c>
      <c r="D15" s="8">
        <v>73</v>
      </c>
      <c r="E15" s="8">
        <v>89</v>
      </c>
      <c r="F15" s="8">
        <v>91</v>
      </c>
      <c r="G15" s="8">
        <v>79</v>
      </c>
      <c r="H15" s="8">
        <v>107</v>
      </c>
      <c r="I15" s="8">
        <v>100</v>
      </c>
      <c r="J15" s="8">
        <v>123</v>
      </c>
      <c r="K15" s="8"/>
      <c r="L15" s="8"/>
      <c r="M15" s="8"/>
    </row>
    <row r="16" spans="1:13" ht="11.1" customHeight="1" x14ac:dyDescent="0.2">
      <c r="A16" s="9" t="s">
        <v>41</v>
      </c>
      <c r="B16" s="8">
        <v>2174</v>
      </c>
      <c r="C16" s="8">
        <v>1033</v>
      </c>
      <c r="D16" s="8">
        <v>1285</v>
      </c>
      <c r="E16" s="8">
        <v>980</v>
      </c>
      <c r="F16" s="8">
        <v>1249</v>
      </c>
      <c r="G16" s="8">
        <v>1722</v>
      </c>
      <c r="H16" s="8">
        <v>1852</v>
      </c>
      <c r="I16" s="8">
        <v>1901</v>
      </c>
      <c r="J16" s="8">
        <v>1737</v>
      </c>
      <c r="K16" s="8"/>
      <c r="L16" s="8"/>
      <c r="M16" s="8"/>
    </row>
    <row r="17" spans="1:13" ht="11.1" customHeight="1" x14ac:dyDescent="0.2">
      <c r="A17" s="14" t="s">
        <v>62</v>
      </c>
      <c r="B17" s="15">
        <v>2574</v>
      </c>
      <c r="C17" s="15">
        <v>1306</v>
      </c>
      <c r="D17" s="15">
        <v>1414</v>
      </c>
      <c r="E17" s="15">
        <v>1175</v>
      </c>
      <c r="F17" s="15">
        <v>1590</v>
      </c>
      <c r="G17" s="15">
        <v>1853</v>
      </c>
      <c r="H17" s="15">
        <v>2080</v>
      </c>
      <c r="I17" s="15">
        <v>2123</v>
      </c>
      <c r="J17" s="15">
        <v>1972</v>
      </c>
      <c r="K17" s="8"/>
      <c r="L17" s="8"/>
      <c r="M17" s="8"/>
    </row>
    <row r="18" spans="1:13" ht="11.1" customHeight="1" x14ac:dyDescent="0.2">
      <c r="A18" s="9" t="s">
        <v>42</v>
      </c>
      <c r="B18" s="8">
        <v>3893</v>
      </c>
      <c r="C18" s="8">
        <v>4150</v>
      </c>
      <c r="D18" s="8">
        <v>3945</v>
      </c>
      <c r="E18" s="8">
        <v>3395</v>
      </c>
      <c r="F18" s="8">
        <v>3583</v>
      </c>
      <c r="G18" s="8">
        <v>4960</v>
      </c>
      <c r="H18" s="8">
        <v>5231</v>
      </c>
      <c r="I18" s="8">
        <v>8583</v>
      </c>
      <c r="J18" s="8">
        <v>6405</v>
      </c>
      <c r="K18" s="8"/>
      <c r="L18" s="8"/>
      <c r="M18" s="8"/>
    </row>
    <row r="19" spans="1:13" ht="11.1" customHeight="1" x14ac:dyDescent="0.2">
      <c r="A19" s="9" t="s">
        <v>43</v>
      </c>
      <c r="B19" s="8">
        <v>977</v>
      </c>
      <c r="C19" s="8">
        <v>714</v>
      </c>
      <c r="D19" s="8">
        <v>825</v>
      </c>
      <c r="E19" s="8">
        <v>593</v>
      </c>
      <c r="F19" s="8">
        <v>606</v>
      </c>
      <c r="G19" s="8">
        <v>874</v>
      </c>
      <c r="H19" s="8">
        <v>1001</v>
      </c>
      <c r="I19" s="8">
        <v>1046</v>
      </c>
      <c r="J19" s="8">
        <v>889</v>
      </c>
      <c r="K19" s="8"/>
      <c r="L19" s="8"/>
      <c r="M19" s="8"/>
    </row>
    <row r="20" spans="1:13" ht="11.1" customHeight="1" x14ac:dyDescent="0.2">
      <c r="A20" s="14" t="s">
        <v>63</v>
      </c>
      <c r="B20" s="15">
        <v>4870</v>
      </c>
      <c r="C20" s="15">
        <v>4864</v>
      </c>
      <c r="D20" s="15">
        <v>4770</v>
      </c>
      <c r="E20" s="15">
        <v>3988</v>
      </c>
      <c r="F20" s="15">
        <v>4189</v>
      </c>
      <c r="G20" s="15">
        <v>5834</v>
      </c>
      <c r="H20" s="15">
        <v>6232</v>
      </c>
      <c r="I20" s="15">
        <v>9629</v>
      </c>
      <c r="J20" s="15">
        <v>7294</v>
      </c>
      <c r="K20" s="8"/>
      <c r="L20" s="8"/>
      <c r="M20" s="8"/>
    </row>
    <row r="21" spans="1:13" ht="11.1" customHeight="1" x14ac:dyDescent="0.2">
      <c r="A21" s="9" t="s">
        <v>64</v>
      </c>
      <c r="B21" s="8">
        <v>3721</v>
      </c>
      <c r="C21" s="8">
        <v>3103</v>
      </c>
      <c r="D21" s="8">
        <v>3884</v>
      </c>
      <c r="E21" s="8">
        <v>3257</v>
      </c>
      <c r="F21" s="8">
        <v>4060</v>
      </c>
      <c r="G21" s="8">
        <v>5134</v>
      </c>
      <c r="H21" s="8">
        <v>6541</v>
      </c>
      <c r="I21" s="8">
        <v>7035</v>
      </c>
      <c r="J21" s="8">
        <v>6289</v>
      </c>
      <c r="K21" s="8"/>
      <c r="L21" s="8"/>
      <c r="M21" s="8"/>
    </row>
    <row r="22" spans="1:13" ht="11.1" customHeight="1" x14ac:dyDescent="0.2">
      <c r="A22" s="9" t="s">
        <v>65</v>
      </c>
      <c r="B22" s="8">
        <v>6849</v>
      </c>
      <c r="C22" s="8">
        <v>7488</v>
      </c>
      <c r="D22" s="8">
        <v>7569</v>
      </c>
      <c r="E22" s="8">
        <v>6938</v>
      </c>
      <c r="F22" s="8">
        <v>8230</v>
      </c>
      <c r="G22" s="8">
        <v>9466</v>
      </c>
      <c r="H22" s="8">
        <v>5633</v>
      </c>
      <c r="I22" s="8">
        <v>12609</v>
      </c>
      <c r="J22" s="8">
        <v>10767</v>
      </c>
      <c r="K22" s="8"/>
      <c r="L22" s="8"/>
      <c r="M22" s="8"/>
    </row>
    <row r="23" spans="1:13" ht="11.1" customHeight="1" x14ac:dyDescent="0.2">
      <c r="A23" s="14" t="s">
        <v>44</v>
      </c>
      <c r="B23" s="15">
        <f>SUM(B22)</f>
        <v>6849</v>
      </c>
      <c r="C23" s="15">
        <f t="shared" ref="C23:J23" si="1">SUM(C22)</f>
        <v>7488</v>
      </c>
      <c r="D23" s="15">
        <f t="shared" si="1"/>
        <v>7569</v>
      </c>
      <c r="E23" s="15">
        <f t="shared" si="1"/>
        <v>6938</v>
      </c>
      <c r="F23" s="15">
        <f t="shared" si="1"/>
        <v>8230</v>
      </c>
      <c r="G23" s="15">
        <f t="shared" si="1"/>
        <v>9466</v>
      </c>
      <c r="H23" s="15">
        <f t="shared" si="1"/>
        <v>5633</v>
      </c>
      <c r="I23" s="15">
        <f t="shared" si="1"/>
        <v>12609</v>
      </c>
      <c r="J23" s="15">
        <f t="shared" si="1"/>
        <v>10767</v>
      </c>
      <c r="K23" s="8"/>
      <c r="L23" s="8"/>
      <c r="M23" s="8"/>
    </row>
    <row r="24" spans="1:13" ht="11.1" customHeight="1" x14ac:dyDescent="0.2">
      <c r="A24" s="9" t="s">
        <v>45</v>
      </c>
      <c r="B24" s="8">
        <v>376</v>
      </c>
      <c r="C24" s="8">
        <v>2</v>
      </c>
      <c r="D24" s="8">
        <v>14</v>
      </c>
      <c r="E24" s="8">
        <v>10</v>
      </c>
      <c r="F24" s="8"/>
      <c r="G24" s="8"/>
      <c r="H24" s="8"/>
      <c r="I24" s="8"/>
      <c r="J24" s="8"/>
      <c r="K24" s="8"/>
      <c r="L24" s="8"/>
      <c r="M24" s="8"/>
    </row>
    <row r="25" spans="1:13" ht="11.1" customHeight="1" x14ac:dyDescent="0.2">
      <c r="A25" s="9" t="s">
        <v>46</v>
      </c>
      <c r="B25" s="8">
        <v>173739</v>
      </c>
      <c r="C25" s="8">
        <v>237724</v>
      </c>
      <c r="D25" s="8">
        <v>206437</v>
      </c>
      <c r="E25" s="8">
        <v>220159</v>
      </c>
      <c r="F25" s="8">
        <v>253896</v>
      </c>
      <c r="G25" s="8">
        <v>331411</v>
      </c>
      <c r="H25" s="8">
        <v>351205</v>
      </c>
      <c r="I25" s="8">
        <v>339517</v>
      </c>
      <c r="J25" s="8">
        <v>404231</v>
      </c>
      <c r="K25" s="8"/>
      <c r="L25" s="8"/>
      <c r="M25" s="8"/>
    </row>
    <row r="26" spans="1:13" ht="11.1" customHeight="1" x14ac:dyDescent="0.2">
      <c r="A26" s="17" t="s">
        <v>47</v>
      </c>
      <c r="B26" s="8">
        <v>43714</v>
      </c>
      <c r="C26" s="8">
        <v>46759</v>
      </c>
      <c r="D26" s="8">
        <v>43199</v>
      </c>
      <c r="E26" s="8">
        <v>42101</v>
      </c>
      <c r="F26" s="8">
        <v>65126</v>
      </c>
      <c r="G26" s="8">
        <v>56967</v>
      </c>
      <c r="H26" s="8">
        <v>65984</v>
      </c>
      <c r="I26" s="8">
        <v>77292</v>
      </c>
      <c r="J26" s="8">
        <v>75107</v>
      </c>
      <c r="K26" s="8"/>
      <c r="L26" s="8"/>
      <c r="M26" s="8"/>
    </row>
    <row r="27" spans="1:13" ht="11.1" customHeight="1" x14ac:dyDescent="0.2">
      <c r="A27" s="9" t="s">
        <v>48</v>
      </c>
      <c r="B27" s="8">
        <v>740841</v>
      </c>
      <c r="C27" s="8">
        <v>1018954</v>
      </c>
      <c r="D27" s="8">
        <v>1011443</v>
      </c>
      <c r="E27" s="8">
        <v>1070803</v>
      </c>
      <c r="F27" s="8">
        <v>953379</v>
      </c>
      <c r="G27" s="8">
        <v>1206815</v>
      </c>
      <c r="H27" s="8">
        <v>1212871</v>
      </c>
      <c r="I27" s="8">
        <v>1143772</v>
      </c>
      <c r="J27" s="8">
        <v>1396844</v>
      </c>
      <c r="K27" s="8"/>
      <c r="L27" s="8"/>
      <c r="M27" s="8"/>
    </row>
    <row r="28" spans="1:13" ht="11.1" customHeight="1" x14ac:dyDescent="0.2">
      <c r="A28" s="14" t="s">
        <v>71</v>
      </c>
      <c r="B28" s="15">
        <f>SUM(B24:B27)</f>
        <v>958670</v>
      </c>
      <c r="C28" s="15">
        <f t="shared" ref="C28:J28" si="2">SUM(C24:C27)</f>
        <v>1303439</v>
      </c>
      <c r="D28" s="15">
        <f t="shared" si="2"/>
        <v>1261093</v>
      </c>
      <c r="E28" s="15">
        <f t="shared" si="2"/>
        <v>1333073</v>
      </c>
      <c r="F28" s="15">
        <f t="shared" si="2"/>
        <v>1272401</v>
      </c>
      <c r="G28" s="15">
        <f t="shared" si="2"/>
        <v>1595193</v>
      </c>
      <c r="H28" s="15">
        <f t="shared" si="2"/>
        <v>1630060</v>
      </c>
      <c r="I28" s="15">
        <f t="shared" si="2"/>
        <v>1560581</v>
      </c>
      <c r="J28" s="15">
        <f t="shared" si="2"/>
        <v>1876182</v>
      </c>
      <c r="K28" s="8"/>
      <c r="L28" s="8"/>
      <c r="M28" s="8"/>
    </row>
    <row r="29" spans="1:13" ht="11.1" customHeight="1" x14ac:dyDescent="0.2">
      <c r="A29" s="9" t="s">
        <v>36</v>
      </c>
      <c r="B29" s="12">
        <f>SUM(B11:B27)</f>
        <v>999571</v>
      </c>
      <c r="C29" s="12">
        <f t="shared" ref="C29:J29" si="3">SUM(C11:C27)</f>
        <v>1342822</v>
      </c>
      <c r="D29" s="12">
        <f t="shared" si="3"/>
        <v>1301979</v>
      </c>
      <c r="E29" s="12">
        <f t="shared" si="3"/>
        <v>1371182</v>
      </c>
      <c r="F29" s="12">
        <f t="shared" si="3"/>
        <v>1319039</v>
      </c>
      <c r="G29" s="12">
        <f t="shared" si="3"/>
        <v>1653709</v>
      </c>
      <c r="H29" s="12">
        <f t="shared" si="3"/>
        <v>1685647</v>
      </c>
      <c r="I29" s="12">
        <f t="shared" si="3"/>
        <v>1633602</v>
      </c>
      <c r="J29" s="12">
        <f t="shared" si="3"/>
        <v>1940471</v>
      </c>
      <c r="K29" s="11"/>
      <c r="L29" s="11"/>
      <c r="M29" s="11"/>
    </row>
    <row r="30" spans="1:13" ht="11.1" customHeight="1" x14ac:dyDescent="0.2">
      <c r="A30" s="9" t="s">
        <v>49</v>
      </c>
      <c r="B30" s="8">
        <v>1195</v>
      </c>
      <c r="C30" s="8">
        <v>833</v>
      </c>
      <c r="D30" s="8">
        <v>603</v>
      </c>
      <c r="E30" s="8">
        <v>610</v>
      </c>
      <c r="F30" s="8">
        <v>567</v>
      </c>
      <c r="G30" s="8">
        <v>592</v>
      </c>
      <c r="H30" s="8">
        <v>566</v>
      </c>
      <c r="I30" s="8">
        <v>610</v>
      </c>
      <c r="J30" s="8">
        <v>650</v>
      </c>
      <c r="K30" s="8">
        <v>766</v>
      </c>
      <c r="L30" s="8">
        <v>707</v>
      </c>
      <c r="M30" s="8">
        <v>1046</v>
      </c>
    </row>
    <row r="31" spans="1:13" ht="11.45" customHeight="1" x14ac:dyDescent="0.2">
      <c r="A31" s="9" t="s">
        <v>50</v>
      </c>
      <c r="B31" s="8">
        <v>3138</v>
      </c>
      <c r="C31" s="8">
        <v>2367</v>
      </c>
      <c r="D31" s="8">
        <v>2852</v>
      </c>
      <c r="E31" s="8">
        <v>3048</v>
      </c>
      <c r="F31" s="8">
        <v>3574</v>
      </c>
      <c r="G31" s="8">
        <v>4644</v>
      </c>
      <c r="H31" s="8">
        <v>4063</v>
      </c>
      <c r="I31" s="8">
        <v>4206</v>
      </c>
      <c r="J31" s="8">
        <v>5258</v>
      </c>
      <c r="K31" s="8">
        <v>4617</v>
      </c>
      <c r="L31" s="8">
        <v>5935</v>
      </c>
      <c r="M31" s="8">
        <v>4137</v>
      </c>
    </row>
    <row r="32" spans="1:13" ht="11.45" customHeight="1" x14ac:dyDescent="0.2">
      <c r="A32" s="14" t="s">
        <v>68</v>
      </c>
      <c r="B32" s="15">
        <f>SUM(B30:B31)</f>
        <v>4333</v>
      </c>
      <c r="C32" s="15">
        <f>SUM(C30:C31)</f>
        <v>3200</v>
      </c>
      <c r="D32" s="15">
        <f t="shared" ref="D32:M32" si="4">SUM(D30:D31)</f>
        <v>3455</v>
      </c>
      <c r="E32" s="15">
        <f t="shared" si="4"/>
        <v>3658</v>
      </c>
      <c r="F32" s="15">
        <f t="shared" si="4"/>
        <v>4141</v>
      </c>
      <c r="G32" s="15">
        <f t="shared" si="4"/>
        <v>5236</v>
      </c>
      <c r="H32" s="15">
        <f t="shared" si="4"/>
        <v>4629</v>
      </c>
      <c r="I32" s="15">
        <f t="shared" si="4"/>
        <v>4816</v>
      </c>
      <c r="J32" s="15">
        <f t="shared" si="4"/>
        <v>5908</v>
      </c>
      <c r="K32" s="15">
        <f t="shared" si="4"/>
        <v>5383</v>
      </c>
      <c r="L32" s="15">
        <f t="shared" si="4"/>
        <v>6642</v>
      </c>
      <c r="M32" s="15">
        <f t="shared" si="4"/>
        <v>5183</v>
      </c>
    </row>
    <row r="33" spans="1:13" ht="11.45" customHeight="1" x14ac:dyDescent="0.2">
      <c r="A33" s="9" t="s">
        <v>51</v>
      </c>
      <c r="B33" s="8">
        <v>480</v>
      </c>
      <c r="C33" s="8">
        <v>271</v>
      </c>
      <c r="D33" s="8">
        <v>208</v>
      </c>
      <c r="E33" s="8">
        <v>142</v>
      </c>
      <c r="F33" s="8">
        <v>120</v>
      </c>
      <c r="G33" s="8">
        <v>119</v>
      </c>
      <c r="H33" s="8">
        <v>153</v>
      </c>
      <c r="I33" s="8">
        <v>169</v>
      </c>
      <c r="J33" s="8">
        <v>210</v>
      </c>
      <c r="K33" s="8">
        <v>196</v>
      </c>
      <c r="L33" s="8">
        <v>239</v>
      </c>
      <c r="M33" s="8">
        <v>265</v>
      </c>
    </row>
    <row r="34" spans="1:13" ht="11.45" customHeight="1" x14ac:dyDescent="0.2">
      <c r="A34" s="9" t="s">
        <v>52</v>
      </c>
      <c r="B34" s="8">
        <v>225</v>
      </c>
      <c r="C34" s="8">
        <v>121</v>
      </c>
      <c r="D34" s="8">
        <v>121</v>
      </c>
      <c r="E34" s="8">
        <v>110</v>
      </c>
      <c r="F34" s="8">
        <v>53</v>
      </c>
      <c r="G34" s="8">
        <v>82</v>
      </c>
      <c r="H34" s="8">
        <v>95</v>
      </c>
      <c r="I34" s="8">
        <v>84</v>
      </c>
      <c r="J34" s="8">
        <v>123</v>
      </c>
      <c r="K34" s="8">
        <v>95</v>
      </c>
      <c r="L34" s="8">
        <v>108</v>
      </c>
      <c r="M34" s="8">
        <v>174</v>
      </c>
    </row>
    <row r="35" spans="1:13" ht="11.45" customHeight="1" x14ac:dyDescent="0.2">
      <c r="A35" s="9" t="s">
        <v>53</v>
      </c>
      <c r="B35" s="8">
        <v>1465</v>
      </c>
      <c r="C35" s="8">
        <v>1108</v>
      </c>
      <c r="D35" s="8">
        <v>1230</v>
      </c>
      <c r="E35" s="8">
        <v>1114</v>
      </c>
      <c r="F35" s="8">
        <v>1189</v>
      </c>
      <c r="G35" s="8">
        <v>1315</v>
      </c>
      <c r="H35" s="8">
        <v>1734</v>
      </c>
      <c r="I35" s="8">
        <v>1641</v>
      </c>
      <c r="J35" s="8">
        <v>2212</v>
      </c>
      <c r="K35" s="8">
        <v>1810</v>
      </c>
      <c r="L35" s="8">
        <v>1815</v>
      </c>
      <c r="M35" s="8">
        <v>1855</v>
      </c>
    </row>
    <row r="36" spans="1:13" ht="11.45" customHeight="1" x14ac:dyDescent="0.2">
      <c r="A36" s="14" t="s">
        <v>69</v>
      </c>
      <c r="B36" s="15">
        <f>SUM(B33:B35)</f>
        <v>2170</v>
      </c>
      <c r="C36" s="15">
        <f t="shared" ref="C36:M36" si="5">SUM(C33:C35)</f>
        <v>1500</v>
      </c>
      <c r="D36" s="15">
        <f t="shared" si="5"/>
        <v>1559</v>
      </c>
      <c r="E36" s="15">
        <f t="shared" si="5"/>
        <v>1366</v>
      </c>
      <c r="F36" s="15">
        <f t="shared" si="5"/>
        <v>1362</v>
      </c>
      <c r="G36" s="15">
        <f t="shared" si="5"/>
        <v>1516</v>
      </c>
      <c r="H36" s="15">
        <f t="shared" si="5"/>
        <v>1982</v>
      </c>
      <c r="I36" s="15">
        <f t="shared" si="5"/>
        <v>1894</v>
      </c>
      <c r="J36" s="15">
        <f t="shared" si="5"/>
        <v>2545</v>
      </c>
      <c r="K36" s="15">
        <f t="shared" si="5"/>
        <v>2101</v>
      </c>
      <c r="L36" s="15">
        <f t="shared" si="5"/>
        <v>2162</v>
      </c>
      <c r="M36" s="15">
        <f t="shared" si="5"/>
        <v>2294</v>
      </c>
    </row>
    <row r="37" spans="1:13" ht="11.45" customHeight="1" x14ac:dyDescent="0.2">
      <c r="A37" s="9" t="s">
        <v>54</v>
      </c>
      <c r="B37" s="8">
        <v>5828</v>
      </c>
      <c r="C37" s="8">
        <v>30</v>
      </c>
      <c r="D37" s="8">
        <v>38</v>
      </c>
      <c r="E37" s="8"/>
      <c r="F37" s="8"/>
      <c r="G37" s="8">
        <v>10560</v>
      </c>
      <c r="H37" s="8">
        <v>8014</v>
      </c>
      <c r="I37" s="8">
        <v>6104</v>
      </c>
      <c r="J37" s="8">
        <v>5173</v>
      </c>
      <c r="K37" s="8">
        <v>16364</v>
      </c>
      <c r="L37" s="8">
        <v>4637</v>
      </c>
      <c r="M37" s="8">
        <v>5634</v>
      </c>
    </row>
    <row r="38" spans="1:13" ht="11.45" customHeight="1" x14ac:dyDescent="0.2">
      <c r="A38" s="9" t="s">
        <v>55</v>
      </c>
      <c r="B38" s="8">
        <v>480</v>
      </c>
      <c r="C38" s="8">
        <v>38</v>
      </c>
      <c r="D38" s="8">
        <v>41</v>
      </c>
      <c r="E38" s="8">
        <v>19</v>
      </c>
      <c r="F38" s="8">
        <v>7</v>
      </c>
      <c r="G38" s="8">
        <v>912</v>
      </c>
      <c r="H38" s="8">
        <v>521</v>
      </c>
      <c r="I38" s="8">
        <v>548</v>
      </c>
      <c r="J38" s="8">
        <v>1159</v>
      </c>
      <c r="K38" s="8">
        <v>1057</v>
      </c>
      <c r="L38" s="8">
        <v>967</v>
      </c>
      <c r="M38" s="8">
        <v>1039</v>
      </c>
    </row>
    <row r="39" spans="1:13" ht="11.45" customHeight="1" x14ac:dyDescent="0.2">
      <c r="A39" s="14" t="s">
        <v>70</v>
      </c>
      <c r="B39" s="8">
        <f>SUM(B37:B38)</f>
        <v>6308</v>
      </c>
      <c r="C39" s="8">
        <f t="shared" ref="C39:M39" si="6">SUM(C37:C38)</f>
        <v>68</v>
      </c>
      <c r="D39" s="8">
        <f t="shared" si="6"/>
        <v>79</v>
      </c>
      <c r="E39" s="8">
        <f t="shared" si="6"/>
        <v>19</v>
      </c>
      <c r="F39" s="8">
        <f t="shared" si="6"/>
        <v>7</v>
      </c>
      <c r="G39" s="8">
        <f t="shared" si="6"/>
        <v>11472</v>
      </c>
      <c r="H39" s="8">
        <f t="shared" si="6"/>
        <v>8535</v>
      </c>
      <c r="I39" s="8">
        <f t="shared" si="6"/>
        <v>6652</v>
      </c>
      <c r="J39" s="8">
        <f t="shared" si="6"/>
        <v>6332</v>
      </c>
      <c r="K39" s="8">
        <f t="shared" si="6"/>
        <v>17421</v>
      </c>
      <c r="L39" s="8">
        <f t="shared" si="6"/>
        <v>5604</v>
      </c>
      <c r="M39" s="8">
        <f t="shared" si="6"/>
        <v>6673</v>
      </c>
    </row>
    <row r="40" spans="1:13" ht="11.45" customHeight="1" x14ac:dyDescent="0.2">
      <c r="A40" s="9" t="s">
        <v>66</v>
      </c>
      <c r="B40" s="8">
        <v>5475</v>
      </c>
      <c r="C40" s="8">
        <v>92</v>
      </c>
      <c r="D40" s="8">
        <v>22</v>
      </c>
      <c r="E40" s="8"/>
      <c r="F40" s="8">
        <v>314</v>
      </c>
      <c r="G40" s="8">
        <v>4342</v>
      </c>
      <c r="H40" s="8">
        <v>5210</v>
      </c>
      <c r="I40" s="8">
        <v>4010</v>
      </c>
      <c r="J40" s="8">
        <v>4819</v>
      </c>
      <c r="K40" s="8">
        <v>4927</v>
      </c>
      <c r="L40" s="8">
        <v>4391</v>
      </c>
      <c r="M40" s="8">
        <v>4092</v>
      </c>
    </row>
    <row r="41" spans="1:13" ht="11.45" customHeight="1" x14ac:dyDescent="0.2">
      <c r="A41" s="9" t="s">
        <v>67</v>
      </c>
      <c r="B41" s="8">
        <v>8657</v>
      </c>
      <c r="C41" s="8">
        <v>327</v>
      </c>
      <c r="D41" s="8">
        <v>94</v>
      </c>
      <c r="E41" s="8">
        <v>35</v>
      </c>
      <c r="F41" s="8">
        <v>931</v>
      </c>
      <c r="G41" s="8">
        <v>6735</v>
      </c>
      <c r="H41" s="8">
        <v>9545</v>
      </c>
      <c r="I41" s="8">
        <v>6636</v>
      </c>
      <c r="J41" s="8">
        <v>8008</v>
      </c>
      <c r="K41" s="8">
        <v>22528</v>
      </c>
      <c r="L41" s="8">
        <v>7297</v>
      </c>
      <c r="M41" s="8">
        <v>8232</v>
      </c>
    </row>
    <row r="42" spans="1:13" ht="11.45" customHeight="1" x14ac:dyDescent="0.2">
      <c r="A42" s="14" t="s">
        <v>56</v>
      </c>
      <c r="B42" s="15">
        <f>SUM(B40:B41)</f>
        <v>14132</v>
      </c>
      <c r="C42" s="15">
        <f t="shared" ref="C42:M42" si="7">SUM(C40:C41)</f>
        <v>419</v>
      </c>
      <c r="D42" s="15">
        <f t="shared" si="7"/>
        <v>116</v>
      </c>
      <c r="E42" s="15">
        <f t="shared" si="7"/>
        <v>35</v>
      </c>
      <c r="F42" s="15">
        <f t="shared" si="7"/>
        <v>1245</v>
      </c>
      <c r="G42" s="15">
        <f t="shared" si="7"/>
        <v>11077</v>
      </c>
      <c r="H42" s="15">
        <f t="shared" si="7"/>
        <v>14755</v>
      </c>
      <c r="I42" s="15">
        <f t="shared" si="7"/>
        <v>10646</v>
      </c>
      <c r="J42" s="15">
        <f t="shared" si="7"/>
        <v>12827</v>
      </c>
      <c r="K42" s="15">
        <f t="shared" si="7"/>
        <v>27455</v>
      </c>
      <c r="L42" s="15">
        <f t="shared" si="7"/>
        <v>11688</v>
      </c>
      <c r="M42" s="15">
        <f t="shared" si="7"/>
        <v>12324</v>
      </c>
    </row>
    <row r="43" spans="1:13" ht="11.45" customHeight="1" x14ac:dyDescent="0.2">
      <c r="A43" s="9" t="s">
        <v>57</v>
      </c>
      <c r="B43" s="8">
        <v>10030</v>
      </c>
      <c r="C43" s="8">
        <v>8157</v>
      </c>
      <c r="D43" s="8">
        <v>13477</v>
      </c>
      <c r="E43" s="8">
        <v>10746</v>
      </c>
      <c r="F43" s="8">
        <v>10203</v>
      </c>
      <c r="G43" s="8">
        <v>8175</v>
      </c>
      <c r="H43" s="8">
        <v>13111</v>
      </c>
      <c r="I43" s="8">
        <v>5790</v>
      </c>
      <c r="J43" s="8">
        <v>3428</v>
      </c>
      <c r="K43" s="8">
        <v>2024</v>
      </c>
      <c r="L43" s="8">
        <v>499</v>
      </c>
      <c r="M43" s="8">
        <v>641</v>
      </c>
    </row>
    <row r="44" spans="1:13" ht="11.45" customHeight="1" x14ac:dyDescent="0.2">
      <c r="A44" s="9" t="s">
        <v>58</v>
      </c>
      <c r="B44" s="8">
        <v>161895</v>
      </c>
      <c r="C44" s="8">
        <v>146862</v>
      </c>
      <c r="D44" s="8">
        <v>169445</v>
      </c>
      <c r="E44" s="8">
        <v>142070</v>
      </c>
      <c r="F44" s="8">
        <v>139640</v>
      </c>
      <c r="G44" s="8">
        <v>112540</v>
      </c>
      <c r="H44" s="8">
        <v>138020</v>
      </c>
      <c r="I44" s="8">
        <v>116373</v>
      </c>
      <c r="J44" s="8">
        <v>207717</v>
      </c>
      <c r="K44" s="8">
        <v>174018</v>
      </c>
      <c r="L44" s="8">
        <v>242109</v>
      </c>
      <c r="M44" s="8">
        <v>289240</v>
      </c>
    </row>
    <row r="45" spans="1:13" ht="11.45" customHeight="1" x14ac:dyDescent="0.2">
      <c r="A45" s="17" t="s">
        <v>59</v>
      </c>
      <c r="B45" s="8">
        <v>28388</v>
      </c>
      <c r="C45" s="8">
        <v>32081</v>
      </c>
      <c r="D45" s="8">
        <v>34923</v>
      </c>
      <c r="E45" s="8">
        <v>37953</v>
      </c>
      <c r="F45" s="8">
        <v>34757</v>
      </c>
      <c r="G45" s="8">
        <v>37971</v>
      </c>
      <c r="H45" s="8">
        <v>41793</v>
      </c>
      <c r="I45" s="8">
        <v>34597</v>
      </c>
      <c r="J45" s="8">
        <v>54299</v>
      </c>
      <c r="K45" s="8">
        <v>48283</v>
      </c>
      <c r="L45" s="8">
        <v>51652</v>
      </c>
      <c r="M45" s="8">
        <v>54921</v>
      </c>
    </row>
    <row r="46" spans="1:13" ht="11.45" customHeight="1" x14ac:dyDescent="0.2">
      <c r="A46" s="9" t="s">
        <v>60</v>
      </c>
      <c r="B46" s="10">
        <v>617231</v>
      </c>
      <c r="C46" s="10">
        <v>621871</v>
      </c>
      <c r="D46" s="10">
        <v>822040</v>
      </c>
      <c r="E46" s="10">
        <v>753971</v>
      </c>
      <c r="F46" s="10">
        <v>641964</v>
      </c>
      <c r="G46" s="10">
        <v>733639</v>
      </c>
      <c r="H46" s="10">
        <v>805712</v>
      </c>
      <c r="I46" s="10">
        <v>643930</v>
      </c>
      <c r="J46" s="10">
        <v>960188</v>
      </c>
      <c r="K46" s="10">
        <v>952235</v>
      </c>
      <c r="L46" s="10">
        <v>1048709</v>
      </c>
      <c r="M46" s="10">
        <v>1130861</v>
      </c>
    </row>
    <row r="47" spans="1:13" ht="11.45" customHeight="1" x14ac:dyDescent="0.2">
      <c r="A47" s="14" t="s">
        <v>72</v>
      </c>
      <c r="B47" s="16">
        <f>SUM(B43:B46)</f>
        <v>817544</v>
      </c>
      <c r="C47" s="16">
        <f t="shared" ref="C47:M47" si="8">SUM(C43:C46)</f>
        <v>808971</v>
      </c>
      <c r="D47" s="16">
        <f t="shared" si="8"/>
        <v>1039885</v>
      </c>
      <c r="E47" s="16">
        <f t="shared" si="8"/>
        <v>944740</v>
      </c>
      <c r="F47" s="16">
        <f t="shared" si="8"/>
        <v>826564</v>
      </c>
      <c r="G47" s="16">
        <f t="shared" si="8"/>
        <v>892325</v>
      </c>
      <c r="H47" s="16">
        <f t="shared" si="8"/>
        <v>998636</v>
      </c>
      <c r="I47" s="16">
        <f t="shared" si="8"/>
        <v>800690</v>
      </c>
      <c r="J47" s="16">
        <f t="shared" si="8"/>
        <v>1225632</v>
      </c>
      <c r="K47" s="16">
        <f t="shared" si="8"/>
        <v>1176560</v>
      </c>
      <c r="L47" s="16">
        <f t="shared" si="8"/>
        <v>1342969</v>
      </c>
      <c r="M47" s="16">
        <f t="shared" si="8"/>
        <v>1475663</v>
      </c>
    </row>
    <row r="48" spans="1:13" ht="11.45" customHeight="1" x14ac:dyDescent="0.2">
      <c r="A48" s="9" t="s">
        <v>35</v>
      </c>
      <c r="B48" s="13">
        <f>SUM(B30:B46)</f>
        <v>871430</v>
      </c>
      <c r="C48" s="13">
        <f t="shared" ref="C48:M48" si="9">SUM(C30:C46)</f>
        <v>819345</v>
      </c>
      <c r="D48" s="13">
        <f t="shared" si="9"/>
        <v>1050303</v>
      </c>
      <c r="E48" s="13">
        <f t="shared" si="9"/>
        <v>954896</v>
      </c>
      <c r="F48" s="13">
        <f t="shared" si="9"/>
        <v>840074</v>
      </c>
      <c r="G48" s="13">
        <f t="shared" si="9"/>
        <v>950927</v>
      </c>
      <c r="H48" s="13">
        <f t="shared" si="9"/>
        <v>1058438</v>
      </c>
      <c r="I48" s="13">
        <f t="shared" si="9"/>
        <v>848706</v>
      </c>
      <c r="J48" s="13">
        <f t="shared" si="9"/>
        <v>1280856</v>
      </c>
      <c r="K48" s="13">
        <f t="shared" si="9"/>
        <v>1281280</v>
      </c>
      <c r="L48" s="13">
        <f t="shared" si="9"/>
        <v>1395161</v>
      </c>
      <c r="M48" s="13">
        <f t="shared" si="9"/>
        <v>1528611</v>
      </c>
    </row>
    <row r="49" spans="1:2" ht="11.45" customHeight="1" x14ac:dyDescent="0.2">
      <c r="A49"/>
      <c r="B49"/>
    </row>
    <row r="50" spans="1:2" ht="11.45" customHeight="1" x14ac:dyDescent="0.2">
      <c r="A50"/>
      <c r="B50"/>
    </row>
    <row r="51" spans="1:2" ht="11.45" customHeight="1" x14ac:dyDescent="0.2">
      <c r="A51"/>
      <c r="B51"/>
    </row>
    <row r="52" spans="1:2" ht="11.45" customHeight="1" x14ac:dyDescent="0.2">
      <c r="A52"/>
      <c r="B52"/>
    </row>
    <row r="53" spans="1:2" ht="11.45" customHeight="1" x14ac:dyDescent="0.2">
      <c r="A53"/>
      <c r="B53"/>
    </row>
    <row r="54" spans="1:2" ht="11.45" customHeight="1" x14ac:dyDescent="0.2">
      <c r="A54"/>
      <c r="B54"/>
    </row>
    <row r="55" spans="1:2" ht="11.45" customHeight="1" x14ac:dyDescent="0.2">
      <c r="A55"/>
      <c r="B55"/>
    </row>
    <row r="56" spans="1:2" ht="11.45" customHeight="1" x14ac:dyDescent="0.2">
      <c r="A56"/>
      <c r="B56"/>
    </row>
    <row r="57" spans="1:2" ht="11.45" customHeight="1" x14ac:dyDescent="0.2">
      <c r="A57"/>
      <c r="B57"/>
    </row>
    <row r="58" spans="1:2" ht="11.45" customHeight="1" x14ac:dyDescent="0.2">
      <c r="A58"/>
      <c r="B58"/>
    </row>
    <row r="59" spans="1:2" ht="11.45" customHeight="1" x14ac:dyDescent="0.2">
      <c r="A59"/>
      <c r="B59"/>
    </row>
  </sheetData>
  <autoFilter ref="A10:M10"/>
  <mergeCells count="2">
    <mergeCell ref="A6:M6"/>
    <mergeCell ref="A7:M7"/>
  </mergeCells>
  <pageMargins left="0.75" right="0.75" top="1" bottom="1" header="0.5" footer="0.5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TDSheet</vt:lpstr>
      <vt:lpstr>TDSheet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Сулицкий Михаил</cp:lastModifiedBy>
  <dcterms:modified xsi:type="dcterms:W3CDTF">2015-10-20T11:57:00Z</dcterms:modified>
</cp:coreProperties>
</file>