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685" activeTab="1"/>
  </bookViews>
  <sheets>
    <sheet name="Решение методом Монте-Карло" sheetId="1" r:id="rId1"/>
    <sheet name="Результаты имитации" sheetId="2" r:id="rId2"/>
  </sheets>
  <calcPr calcId="152511"/>
</workbook>
</file>

<file path=xl/calcChain.xml><?xml version="1.0" encoding="utf-8"?>
<calcChain xmlns="http://schemas.openxmlformats.org/spreadsheetml/2006/main">
  <c r="B2" i="2" l="1"/>
  <c r="D30" i="2" l="1"/>
  <c r="E30" i="2" s="1"/>
  <c r="D26" i="2"/>
  <c r="E26" i="2" s="1"/>
  <c r="D27" i="2"/>
  <c r="E27" i="2" s="1"/>
  <c r="D28" i="2"/>
  <c r="E28" i="2" s="1"/>
  <c r="D29" i="2"/>
  <c r="E29" i="2" s="1"/>
  <c r="C2" i="1"/>
  <c r="D25" i="2"/>
  <c r="E25" i="2" s="1"/>
  <c r="D2" i="2"/>
  <c r="D24" i="2"/>
  <c r="E24" i="2" s="1"/>
  <c r="D3" i="2"/>
  <c r="E3" i="2" s="1"/>
  <c r="D4" i="2"/>
  <c r="E4" i="2" s="1"/>
  <c r="D5" i="2"/>
  <c r="E5" i="2" s="1"/>
  <c r="D6" i="2"/>
  <c r="E6" i="2" s="1"/>
  <c r="D7" i="2"/>
  <c r="E7" i="2" s="1"/>
  <c r="D8" i="2"/>
  <c r="E8" i="2" s="1"/>
  <c r="D9" i="2"/>
  <c r="E9" i="2" s="1"/>
  <c r="D10" i="2"/>
  <c r="E10" i="2" s="1"/>
  <c r="D11" i="2"/>
  <c r="E11" i="2" s="1"/>
  <c r="D12" i="2"/>
  <c r="E12" i="2" s="1"/>
  <c r="D13" i="2"/>
  <c r="E13" i="2" s="1"/>
  <c r="D14" i="2"/>
  <c r="E14" i="2" s="1"/>
  <c r="D15" i="2"/>
  <c r="E15" i="2" s="1"/>
  <c r="D16" i="2"/>
  <c r="E16" i="2" s="1"/>
  <c r="D17" i="2"/>
  <c r="E17" i="2" s="1"/>
  <c r="D18" i="2"/>
  <c r="E18" i="2" s="1"/>
  <c r="D19" i="2"/>
  <c r="E19" i="2" s="1"/>
  <c r="D20" i="2"/>
  <c r="E20" i="2" s="1"/>
  <c r="D21" i="2"/>
  <c r="E21" i="2" s="1"/>
  <c r="D22" i="2"/>
  <c r="E22" i="2" s="1"/>
  <c r="D23" i="2"/>
  <c r="E23" i="2" s="1"/>
  <c r="L2" i="1"/>
  <c r="L3" i="1"/>
  <c r="K6" i="1"/>
  <c r="C6" i="1"/>
  <c r="C7" i="1"/>
  <c r="C14" i="1"/>
  <c r="C15" i="1"/>
  <c r="B17" i="1"/>
  <c r="C4" i="1"/>
  <c r="P2" i="1"/>
  <c r="N3" i="1"/>
  <c r="D2" i="1"/>
  <c r="C11" i="1"/>
  <c r="C3" i="1"/>
  <c r="C10" i="1"/>
  <c r="D3" i="1"/>
  <c r="H2" i="1"/>
  <c r="F3" i="1"/>
  <c r="P3" i="1"/>
  <c r="N4" i="1"/>
  <c r="L4" i="1"/>
  <c r="C13" i="1"/>
  <c r="C9" i="1"/>
  <c r="C5" i="1"/>
  <c r="C16" i="1"/>
  <c r="C12" i="1"/>
  <c r="C8" i="1"/>
  <c r="C17" i="1"/>
  <c r="L5" i="1"/>
  <c r="P5" i="1"/>
  <c r="P4" i="1"/>
  <c r="N5" i="1"/>
  <c r="H3" i="1"/>
  <c r="F4" i="1"/>
  <c r="D4" i="1"/>
  <c r="H4" i="1"/>
  <c r="F5" i="1"/>
  <c r="D5" i="1"/>
  <c r="H5" i="1"/>
  <c r="F6" i="1"/>
  <c r="D6" i="1"/>
  <c r="D7" i="1"/>
  <c r="H6" i="1"/>
  <c r="F7" i="1"/>
  <c r="H7" i="1"/>
  <c r="F8" i="1"/>
  <c r="D8" i="1"/>
  <c r="H8" i="1"/>
  <c r="F9" i="1"/>
  <c r="D9" i="1"/>
  <c r="D10" i="1"/>
  <c r="H9" i="1"/>
  <c r="F10" i="1"/>
  <c r="H10" i="1"/>
  <c r="F11" i="1"/>
  <c r="D11" i="1"/>
  <c r="H11" i="1"/>
  <c r="F12" i="1"/>
  <c r="D12" i="1"/>
  <c r="H12" i="1"/>
  <c r="F13" i="1"/>
  <c r="D13" i="1"/>
  <c r="H13" i="1"/>
  <c r="F14" i="1"/>
  <c r="D14" i="1"/>
  <c r="H14" i="1"/>
  <c r="F15" i="1"/>
  <c r="D15" i="1"/>
  <c r="H15" i="1"/>
  <c r="F16" i="1"/>
  <c r="D16" i="1"/>
  <c r="H16" i="1"/>
  <c r="E2" i="2" l="1"/>
  <c r="F2" i="2" s="1"/>
  <c r="G2" i="2" l="1"/>
  <c r="I2" i="2" s="1"/>
  <c r="H2" i="2"/>
  <c r="C3" i="2" l="1"/>
  <c r="F3" i="2" s="1"/>
  <c r="H3" i="2" s="1"/>
  <c r="J2" i="2"/>
  <c r="K2" i="2" s="1"/>
  <c r="L2" i="2" s="1"/>
  <c r="B3" i="2" l="1"/>
  <c r="G3" i="2"/>
  <c r="C4" i="2" l="1"/>
  <c r="F4" i="2" s="1"/>
  <c r="H4" i="2" s="1"/>
  <c r="I3" i="2"/>
  <c r="J3" i="2" s="1"/>
  <c r="K3" i="2" s="1"/>
  <c r="L3" i="2" s="1"/>
  <c r="B7" i="2" l="1"/>
  <c r="B4" i="2"/>
  <c r="G4" i="2"/>
  <c r="I4" i="2" s="1"/>
  <c r="J4" i="2" l="1"/>
  <c r="K4" i="2" s="1"/>
  <c r="L4" i="2" s="1"/>
  <c r="B5" i="2" l="1"/>
  <c r="B6" i="2"/>
  <c r="C5" i="2" l="1"/>
  <c r="F5" i="2" s="1"/>
  <c r="H5" i="2" l="1"/>
  <c r="G5" i="2"/>
  <c r="I5" i="2" s="1"/>
  <c r="J5" i="2" s="1"/>
  <c r="K5" i="2" s="1"/>
  <c r="L5" i="2" s="1"/>
  <c r="C6" i="2" l="1"/>
  <c r="F6" i="2" s="1"/>
  <c r="H6" i="2" s="1"/>
  <c r="G6" i="2" l="1"/>
  <c r="I6" i="2" s="1"/>
  <c r="J6" i="2" s="1"/>
  <c r="K6" i="2" s="1"/>
  <c r="L6" i="2" s="1"/>
  <c r="C7" i="2" l="1"/>
  <c r="F7" i="2" l="1"/>
  <c r="H7" i="2" s="1"/>
  <c r="G7" i="2" l="1"/>
  <c r="I7" i="2" l="1"/>
  <c r="J7" i="2" s="1"/>
  <c r="K7" i="2" s="1"/>
  <c r="L7" i="2" s="1"/>
  <c r="B8" i="2" s="1"/>
  <c r="C8" i="2" l="1"/>
  <c r="F8" i="2" s="1"/>
  <c r="H8" i="2" s="1"/>
  <c r="G8" i="2" l="1"/>
  <c r="I8" i="2" l="1"/>
  <c r="J8" i="2" s="1"/>
  <c r="K8" i="2" s="1"/>
  <c r="L8" i="2" s="1"/>
  <c r="B9" i="2" s="1"/>
  <c r="C9" i="2" l="1"/>
  <c r="F9" i="2" s="1"/>
  <c r="H9" i="2" s="1"/>
  <c r="G9" i="2" l="1"/>
  <c r="I9" i="2" s="1"/>
  <c r="J9" i="2" s="1"/>
  <c r="K9" i="2" s="1"/>
  <c r="L9" i="2" s="1"/>
  <c r="B10" i="2" s="1"/>
  <c r="C10" i="2" l="1"/>
  <c r="F10" i="2" s="1"/>
  <c r="H10" i="2" s="1"/>
  <c r="G10" i="2" l="1"/>
  <c r="I10" i="2" s="1"/>
  <c r="J10" i="2" s="1"/>
  <c r="K10" i="2" s="1"/>
  <c r="L10" i="2" s="1"/>
  <c r="B11" i="2" s="1"/>
  <c r="C11" i="2" l="1"/>
  <c r="F11" i="2" s="1"/>
  <c r="H11" i="2" s="1"/>
  <c r="G11" i="2" l="1"/>
  <c r="I11" i="2" s="1"/>
  <c r="J11" i="2" s="1"/>
  <c r="K11" i="2" s="1"/>
  <c r="L11" i="2" s="1"/>
  <c r="B12" i="2" s="1"/>
  <c r="C12" i="2" l="1"/>
  <c r="F12" i="2" s="1"/>
  <c r="H12" i="2" s="1"/>
  <c r="G12" i="2" l="1"/>
  <c r="I12" i="2" s="1"/>
  <c r="J12" i="2" s="1"/>
  <c r="K12" i="2" s="1"/>
  <c r="L12" i="2" s="1"/>
  <c r="B13" i="2" s="1"/>
  <c r="C13" i="2" l="1"/>
  <c r="F13" i="2" l="1"/>
  <c r="H13" i="2" s="1"/>
  <c r="G13" i="2" l="1"/>
  <c r="I13" i="2" s="1"/>
  <c r="J13" i="2" s="1"/>
  <c r="K13" i="2" s="1"/>
  <c r="L13" i="2" s="1"/>
  <c r="B14" i="2" s="1"/>
  <c r="C14" i="2" s="1"/>
  <c r="F14" i="2" l="1"/>
  <c r="H14" i="2" s="1"/>
  <c r="G14" i="2" l="1"/>
  <c r="I14" i="2" s="1"/>
  <c r="J14" i="2" s="1"/>
  <c r="K14" i="2" s="1"/>
  <c r="L14" i="2" s="1"/>
  <c r="B15" i="2" s="1"/>
  <c r="C15" i="2" l="1"/>
  <c r="F15" i="2" s="1"/>
  <c r="H15" i="2" s="1"/>
  <c r="G15" i="2" l="1"/>
  <c r="I15" i="2" s="1"/>
  <c r="J15" i="2" s="1"/>
  <c r="K15" i="2" s="1"/>
  <c r="L15" i="2" s="1"/>
  <c r="B16" i="2" s="1"/>
  <c r="C16" i="2" l="1"/>
  <c r="F16" i="2" s="1"/>
  <c r="H16" i="2" s="1"/>
  <c r="G16" i="2" l="1"/>
  <c r="I16" i="2" s="1"/>
  <c r="J16" i="2" s="1"/>
  <c r="K16" i="2" s="1"/>
  <c r="L16" i="2" s="1"/>
  <c r="B17" i="2" s="1"/>
  <c r="C17" i="2" l="1"/>
  <c r="F17" i="2" l="1"/>
  <c r="H17" i="2" s="1"/>
  <c r="G17" i="2" l="1"/>
  <c r="I17" i="2" s="1"/>
  <c r="J17" i="2" s="1"/>
  <c r="K17" i="2" s="1"/>
  <c r="L17" i="2" s="1"/>
  <c r="B18" i="2" s="1"/>
  <c r="C18" i="2" l="1"/>
  <c r="F18" i="2" s="1"/>
  <c r="H18" i="2" s="1"/>
  <c r="G18" i="2" l="1"/>
  <c r="I18" i="2" s="1"/>
  <c r="J18" i="2" s="1"/>
  <c r="K18" i="2" s="1"/>
  <c r="L18" i="2" s="1"/>
  <c r="B19" i="2" s="1"/>
  <c r="C19" i="2" l="1"/>
  <c r="F19" i="2" s="1"/>
  <c r="H19" i="2" s="1"/>
  <c r="G19" i="2" l="1"/>
  <c r="I19" i="2" s="1"/>
  <c r="J19" i="2" s="1"/>
  <c r="K19" i="2" s="1"/>
  <c r="L19" i="2" s="1"/>
  <c r="B20" i="2" s="1"/>
  <c r="C20" i="2" l="1"/>
  <c r="F20" i="2" s="1"/>
  <c r="H20" i="2" s="1"/>
  <c r="G20" i="2" l="1"/>
  <c r="I20" i="2" s="1"/>
  <c r="J20" i="2" s="1"/>
  <c r="K20" i="2" s="1"/>
  <c r="L20" i="2" s="1"/>
  <c r="B21" i="2" s="1"/>
  <c r="C21" i="2" l="1"/>
  <c r="F21" i="2" s="1"/>
  <c r="H21" i="2" s="1"/>
  <c r="G21" i="2" l="1"/>
  <c r="I21" i="2" s="1"/>
  <c r="J21" i="2" s="1"/>
  <c r="K21" i="2" s="1"/>
  <c r="L21" i="2" s="1"/>
  <c r="B22" i="2" s="1"/>
  <c r="C22" i="2" l="1"/>
  <c r="F22" i="2" s="1"/>
  <c r="H22" i="2" s="1"/>
  <c r="G22" i="2" l="1"/>
  <c r="I22" i="2" s="1"/>
  <c r="J22" i="2" s="1"/>
  <c r="K22" i="2" s="1"/>
  <c r="L22" i="2" s="1"/>
  <c r="B23" i="2" s="1"/>
  <c r="C23" i="2" l="1"/>
  <c r="F23" i="2" s="1"/>
  <c r="H23" i="2" s="1"/>
  <c r="G23" i="2" l="1"/>
  <c r="I23" i="2" s="1"/>
  <c r="J23" i="2" s="1"/>
  <c r="K23" i="2" s="1"/>
  <c r="L23" i="2" s="1"/>
  <c r="B24" i="2" s="1"/>
  <c r="C24" i="2" l="1"/>
  <c r="F24" i="2" s="1"/>
  <c r="H24" i="2" s="1"/>
  <c r="G24" i="2" l="1"/>
  <c r="I24" i="2" s="1"/>
  <c r="J24" i="2" s="1"/>
  <c r="K24" i="2" s="1"/>
  <c r="L24" i="2" s="1"/>
  <c r="B25" i="2" s="1"/>
  <c r="C25" i="2" l="1"/>
  <c r="F25" i="2" s="1"/>
  <c r="H25" i="2" s="1"/>
  <c r="G25" i="2" l="1"/>
  <c r="I25" i="2" s="1"/>
  <c r="J25" i="2" s="1"/>
  <c r="K25" i="2" s="1"/>
  <c r="L25" i="2" s="1"/>
  <c r="B26" i="2" s="1"/>
  <c r="C26" i="2" l="1"/>
  <c r="F26" i="2" s="1"/>
  <c r="H26" i="2" s="1"/>
  <c r="G26" i="2" l="1"/>
  <c r="I26" i="2" s="1"/>
  <c r="J26" i="2" s="1"/>
  <c r="K26" i="2" s="1"/>
  <c r="L26" i="2" s="1"/>
  <c r="B27" i="2" s="1"/>
  <c r="C27" i="2" l="1"/>
  <c r="F27" i="2" s="1"/>
  <c r="H27" i="2" s="1"/>
  <c r="G27" i="2" l="1"/>
  <c r="I27" i="2" s="1"/>
  <c r="J27" i="2" s="1"/>
  <c r="K27" i="2" s="1"/>
  <c r="L27" i="2" s="1"/>
  <c r="B28" i="2" s="1"/>
  <c r="C28" i="2" l="1"/>
  <c r="F28" i="2" s="1"/>
  <c r="H28" i="2" s="1"/>
  <c r="G28" i="2" l="1"/>
  <c r="I28" i="2" s="1"/>
  <c r="J28" i="2" s="1"/>
  <c r="K28" i="2" s="1"/>
  <c r="L28" i="2" s="1"/>
  <c r="B29" i="2" s="1"/>
  <c r="C29" i="2" l="1"/>
  <c r="F29" i="2" s="1"/>
  <c r="H29" i="2" s="1"/>
  <c r="G29" i="2" l="1"/>
  <c r="I29" i="2" s="1"/>
  <c r="J29" i="2" s="1"/>
  <c r="K29" i="2" s="1"/>
  <c r="L29" i="2" s="1"/>
  <c r="B30" i="2" s="1"/>
  <c r="C30" i="2" l="1"/>
  <c r="F30" i="2" s="1"/>
  <c r="H30" i="2" s="1"/>
  <c r="G30" i="2" l="1"/>
  <c r="I30" i="2" s="1"/>
  <c r="J30" i="2" s="1"/>
  <c r="K30" i="2" s="1"/>
  <c r="L30" i="2" s="1"/>
</calcChain>
</file>

<file path=xl/sharedStrings.xml><?xml version="1.0" encoding="utf-8"?>
<sst xmlns="http://schemas.openxmlformats.org/spreadsheetml/2006/main" count="62" uniqueCount="22">
  <si>
    <t>Спрос в неделю</t>
  </si>
  <si>
    <t>Частота</t>
  </si>
  <si>
    <t>Вероятность</t>
  </si>
  <si>
    <t>Итого</t>
  </si>
  <si>
    <t>от</t>
  </si>
  <si>
    <t>до</t>
  </si>
  <si>
    <t>Время поставок</t>
  </si>
  <si>
    <t>Время поставок, мес.</t>
  </si>
  <si>
    <t>Интервал случайных чисел для значений стохастической 
переменной</t>
  </si>
  <si>
    <t>Интервал случайных чисел для времени выполнения поставок</t>
  </si>
  <si>
    <t>Значение функции распределения величины объема продаж для значений стохастической 
переменной</t>
  </si>
  <si>
    <t>Значение функции распределения для времени выполнения поставок</t>
  </si>
  <si>
    <t>Неделя</t>
  </si>
  <si>
    <t>Поступление</t>
  </si>
  <si>
    <t>Начальный запас</t>
  </si>
  <si>
    <t>Случайное число</t>
  </si>
  <si>
    <t>Спрос</t>
  </si>
  <si>
    <t>Объем продаж</t>
  </si>
  <si>
    <t>Конечный запас</t>
  </si>
  <si>
    <t>Потери продаж</t>
  </si>
  <si>
    <t>Делать заказ?</t>
  </si>
  <si>
    <t>Допстолбец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</si>
</sst>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workbookViewId="0">
      <selection activeCell="B3" sqref="B2:B3"/>
    </sheetView>
  </sheetViews>
  <sheetFormatPr defaultRowHeight="15" x14ac:dyDescent="0.25"/>
  <cols>
    <col min="1" max="1" width="18.140625" customWidth="1"/>
    <col min="2" max="2" width="11.5703125" customWidth="1"/>
    <col min="3" max="3" width="16.28515625" customWidth="1"/>
    <col min="4" max="4" width="36.5703125" customWidth="1"/>
    <col min="5" max="5" width="4.85546875" customWidth="1"/>
    <col min="6" max="6" width="6.5703125" customWidth="1"/>
    <col min="7" max="7" width="5.140625" customWidth="1"/>
    <col min="8" max="8" width="6.85546875" customWidth="1"/>
    <col min="10" max="10" width="16" customWidth="1"/>
    <col min="11" max="11" width="13.7109375" customWidth="1"/>
    <col min="12" max="12" width="24.140625" customWidth="1"/>
    <col min="13" max="13" width="4.85546875" customWidth="1"/>
    <col min="14" max="14" width="7.28515625" customWidth="1"/>
    <col min="15" max="15" width="4.85546875" customWidth="1"/>
    <col min="16" max="16" width="7.42578125" customWidth="1"/>
  </cols>
  <sheetData>
    <row r="1" spans="1:18" ht="70.5" customHeight="1" x14ac:dyDescent="0.25">
      <c r="A1" s="8" t="s">
        <v>0</v>
      </c>
      <c r="B1" s="8" t="s">
        <v>1</v>
      </c>
      <c r="C1" s="8" t="s">
        <v>2</v>
      </c>
      <c r="D1" s="9" t="s">
        <v>10</v>
      </c>
      <c r="E1" s="14" t="s">
        <v>8</v>
      </c>
      <c r="F1" s="14"/>
      <c r="G1" s="14"/>
      <c r="H1" s="14"/>
      <c r="I1" s="4"/>
      <c r="J1" s="9" t="s">
        <v>7</v>
      </c>
      <c r="K1" s="8" t="s">
        <v>2</v>
      </c>
      <c r="L1" s="9" t="s">
        <v>11</v>
      </c>
      <c r="M1" s="14" t="s">
        <v>9</v>
      </c>
      <c r="N1" s="14"/>
      <c r="O1" s="14"/>
      <c r="P1" s="14"/>
      <c r="Q1" s="2"/>
      <c r="R1" s="3"/>
    </row>
    <row r="2" spans="1:18" ht="15.75" x14ac:dyDescent="0.25">
      <c r="A2" s="10">
        <v>670</v>
      </c>
      <c r="B2" s="11">
        <v>3</v>
      </c>
      <c r="C2" s="11">
        <f>B2/$B$17</f>
        <v>0.04</v>
      </c>
      <c r="D2" s="11">
        <f>C2</f>
        <v>0.04</v>
      </c>
      <c r="E2" s="11" t="s">
        <v>4</v>
      </c>
      <c r="F2" s="11">
        <v>1</v>
      </c>
      <c r="G2" s="11" t="s">
        <v>5</v>
      </c>
      <c r="H2" s="11">
        <f>D2*100</f>
        <v>4</v>
      </c>
      <c r="I2" s="4"/>
      <c r="J2" s="11">
        <v>1</v>
      </c>
      <c r="K2" s="11">
        <v>0.25</v>
      </c>
      <c r="L2" s="11">
        <f>K2</f>
        <v>0.25</v>
      </c>
      <c r="M2" s="11" t="s">
        <v>4</v>
      </c>
      <c r="N2" s="11">
        <v>1</v>
      </c>
      <c r="O2" s="11" t="s">
        <v>5</v>
      </c>
      <c r="P2" s="11">
        <f>L2*100</f>
        <v>25</v>
      </c>
      <c r="Q2" s="2"/>
      <c r="R2" s="3"/>
    </row>
    <row r="3" spans="1:18" ht="15.75" x14ac:dyDescent="0.25">
      <c r="A3" s="10">
        <v>675</v>
      </c>
      <c r="B3" s="11">
        <v>3</v>
      </c>
      <c r="C3" s="11">
        <f t="shared" ref="C3:C16" si="0">B3/$B$17</f>
        <v>0.04</v>
      </c>
      <c r="D3" s="11">
        <f>D2+C3</f>
        <v>0.08</v>
      </c>
      <c r="E3" s="11" t="s">
        <v>4</v>
      </c>
      <c r="F3" s="11">
        <f>H2+1</f>
        <v>5</v>
      </c>
      <c r="G3" s="11" t="s">
        <v>5</v>
      </c>
      <c r="H3" s="11">
        <f t="shared" ref="H3:H16" si="1">D3*100</f>
        <v>8</v>
      </c>
      <c r="I3" s="4"/>
      <c r="J3" s="11">
        <v>2</v>
      </c>
      <c r="K3" s="11">
        <v>0.25</v>
      </c>
      <c r="L3" s="11">
        <f>L2+K3</f>
        <v>0.5</v>
      </c>
      <c r="M3" s="11" t="s">
        <v>4</v>
      </c>
      <c r="N3" s="11">
        <f>P2+1</f>
        <v>26</v>
      </c>
      <c r="O3" s="11" t="s">
        <v>5</v>
      </c>
      <c r="P3" s="11">
        <f>L3*100</f>
        <v>50</v>
      </c>
      <c r="Q3" s="2"/>
      <c r="R3" s="3"/>
    </row>
    <row r="4" spans="1:18" ht="15.75" x14ac:dyDescent="0.25">
      <c r="A4" s="10">
        <v>680</v>
      </c>
      <c r="B4" s="11">
        <v>5</v>
      </c>
      <c r="C4" s="11">
        <f t="shared" si="0"/>
        <v>6.6666666666666666E-2</v>
      </c>
      <c r="D4" s="11">
        <f t="shared" ref="D4:D16" si="2">D3+C4</f>
        <v>0.14666666666666667</v>
      </c>
      <c r="E4" s="11" t="s">
        <v>4</v>
      </c>
      <c r="F4" s="11">
        <f>H3+1</f>
        <v>9</v>
      </c>
      <c r="G4" s="11" t="s">
        <v>5</v>
      </c>
      <c r="H4" s="11">
        <f t="shared" si="1"/>
        <v>14.666666666666666</v>
      </c>
      <c r="I4" s="4"/>
      <c r="J4" s="11">
        <v>3</v>
      </c>
      <c r="K4" s="11">
        <v>0.25</v>
      </c>
      <c r="L4" s="11">
        <f>L3+K4</f>
        <v>0.75</v>
      </c>
      <c r="M4" s="11" t="s">
        <v>4</v>
      </c>
      <c r="N4" s="11">
        <f>P3+1</f>
        <v>51</v>
      </c>
      <c r="O4" s="11" t="s">
        <v>5</v>
      </c>
      <c r="P4" s="11">
        <f>L4*100</f>
        <v>75</v>
      </c>
      <c r="Q4" s="2"/>
      <c r="R4" s="3"/>
    </row>
    <row r="5" spans="1:18" ht="15.75" x14ac:dyDescent="0.25">
      <c r="A5" s="10">
        <v>685</v>
      </c>
      <c r="B5" s="11">
        <v>7</v>
      </c>
      <c r="C5" s="11">
        <f t="shared" si="0"/>
        <v>9.3333333333333338E-2</v>
      </c>
      <c r="D5" s="11">
        <f t="shared" si="2"/>
        <v>0.24</v>
      </c>
      <c r="E5" s="11" t="s">
        <v>4</v>
      </c>
      <c r="F5" s="11">
        <f t="shared" ref="F5:F16" si="3">H4+1</f>
        <v>15.666666666666666</v>
      </c>
      <c r="G5" s="11" t="s">
        <v>5</v>
      </c>
      <c r="H5" s="11">
        <f t="shared" si="1"/>
        <v>24</v>
      </c>
      <c r="I5" s="4"/>
      <c r="J5" s="11">
        <v>4</v>
      </c>
      <c r="K5" s="11">
        <v>0.25</v>
      </c>
      <c r="L5" s="11">
        <f>L4+K5</f>
        <v>1</v>
      </c>
      <c r="M5" s="11" t="s">
        <v>4</v>
      </c>
      <c r="N5" s="11">
        <f>P4+1</f>
        <v>76</v>
      </c>
      <c r="O5" s="11" t="s">
        <v>5</v>
      </c>
      <c r="P5" s="11">
        <f>L5*100</f>
        <v>100</v>
      </c>
      <c r="Q5" s="2"/>
      <c r="R5" s="3"/>
    </row>
    <row r="6" spans="1:18" ht="15.75" x14ac:dyDescent="0.25">
      <c r="A6" s="10">
        <v>690</v>
      </c>
      <c r="B6" s="11">
        <v>9</v>
      </c>
      <c r="C6" s="11">
        <f t="shared" si="0"/>
        <v>0.12</v>
      </c>
      <c r="D6" s="11">
        <f t="shared" si="2"/>
        <v>0.36</v>
      </c>
      <c r="E6" s="11" t="s">
        <v>4</v>
      </c>
      <c r="F6" s="11">
        <f t="shared" si="3"/>
        <v>25</v>
      </c>
      <c r="G6" s="11" t="s">
        <v>5</v>
      </c>
      <c r="H6" s="11">
        <f t="shared" si="1"/>
        <v>36</v>
      </c>
      <c r="I6" s="4"/>
      <c r="J6" s="8" t="s">
        <v>3</v>
      </c>
      <c r="K6" s="11">
        <f>SUM(K2:K5)</f>
        <v>1</v>
      </c>
      <c r="L6" s="11"/>
      <c r="M6" s="12"/>
      <c r="N6" s="12"/>
      <c r="O6" s="12"/>
      <c r="P6" s="12"/>
      <c r="Q6" s="2"/>
      <c r="R6" s="3"/>
    </row>
    <row r="7" spans="1:18" ht="15.75" x14ac:dyDescent="0.25">
      <c r="A7" s="10">
        <v>695</v>
      </c>
      <c r="B7" s="11">
        <v>7</v>
      </c>
      <c r="C7" s="11">
        <f t="shared" si="0"/>
        <v>9.3333333333333338E-2</v>
      </c>
      <c r="D7" s="11">
        <f t="shared" si="2"/>
        <v>0.45333333333333331</v>
      </c>
      <c r="E7" s="11" t="s">
        <v>4</v>
      </c>
      <c r="F7" s="11">
        <f t="shared" si="3"/>
        <v>37</v>
      </c>
      <c r="G7" s="11" t="s">
        <v>5</v>
      </c>
      <c r="H7" s="11">
        <f t="shared" si="1"/>
        <v>45.333333333333329</v>
      </c>
      <c r="I7" s="4"/>
      <c r="J7" s="4"/>
      <c r="K7" s="4"/>
      <c r="L7" s="4"/>
      <c r="M7" s="2"/>
      <c r="N7" s="2"/>
      <c r="O7" s="2"/>
      <c r="P7" s="2"/>
      <c r="Q7" s="2"/>
      <c r="R7" s="3"/>
    </row>
    <row r="8" spans="1:18" ht="15.75" x14ac:dyDescent="0.25">
      <c r="A8" s="10">
        <v>700</v>
      </c>
      <c r="B8" s="11">
        <v>5</v>
      </c>
      <c r="C8" s="11">
        <f t="shared" si="0"/>
        <v>6.6666666666666666E-2</v>
      </c>
      <c r="D8" s="11">
        <f t="shared" si="2"/>
        <v>0.52</v>
      </c>
      <c r="E8" s="11" t="s">
        <v>4</v>
      </c>
      <c r="F8" s="11">
        <f t="shared" si="3"/>
        <v>46.333333333333329</v>
      </c>
      <c r="G8" s="11" t="s">
        <v>5</v>
      </c>
      <c r="H8" s="11">
        <f t="shared" si="1"/>
        <v>52</v>
      </c>
      <c r="I8" s="4"/>
      <c r="J8" s="4"/>
      <c r="K8" s="4"/>
      <c r="L8" s="4"/>
      <c r="M8" s="2"/>
      <c r="N8" s="2"/>
      <c r="O8" s="2"/>
      <c r="P8" s="2"/>
      <c r="Q8" s="2"/>
      <c r="R8" s="3"/>
    </row>
    <row r="9" spans="1:18" ht="15.75" x14ac:dyDescent="0.25">
      <c r="A9" s="10">
        <v>705</v>
      </c>
      <c r="B9" s="11">
        <v>6</v>
      </c>
      <c r="C9" s="11">
        <f t="shared" si="0"/>
        <v>0.08</v>
      </c>
      <c r="D9" s="11">
        <f t="shared" si="2"/>
        <v>0.6</v>
      </c>
      <c r="E9" s="11" t="s">
        <v>4</v>
      </c>
      <c r="F9" s="11">
        <f t="shared" si="3"/>
        <v>53</v>
      </c>
      <c r="G9" s="11" t="s">
        <v>5</v>
      </c>
      <c r="H9" s="11">
        <f t="shared" si="1"/>
        <v>60</v>
      </c>
      <c r="I9" s="4"/>
      <c r="J9" s="4"/>
      <c r="K9" s="4"/>
      <c r="L9" s="4"/>
      <c r="M9" s="2"/>
      <c r="N9" s="2"/>
      <c r="O9" s="2"/>
      <c r="P9" s="2"/>
      <c r="Q9" s="2"/>
      <c r="R9" s="3"/>
    </row>
    <row r="10" spans="1:18" ht="15.75" x14ac:dyDescent="0.25">
      <c r="A10" s="10">
        <v>710</v>
      </c>
      <c r="B10" s="11">
        <v>9</v>
      </c>
      <c r="C10" s="11">
        <f t="shared" si="0"/>
        <v>0.12</v>
      </c>
      <c r="D10" s="11">
        <f t="shared" si="2"/>
        <v>0.72</v>
      </c>
      <c r="E10" s="11" t="s">
        <v>4</v>
      </c>
      <c r="F10" s="11">
        <f t="shared" si="3"/>
        <v>61</v>
      </c>
      <c r="G10" s="11" t="s">
        <v>5</v>
      </c>
      <c r="H10" s="11">
        <f t="shared" si="1"/>
        <v>72</v>
      </c>
      <c r="I10" s="4"/>
      <c r="J10" s="4"/>
      <c r="K10" s="4"/>
      <c r="L10" s="4"/>
      <c r="M10" s="2"/>
      <c r="N10" s="2"/>
      <c r="O10" s="2"/>
      <c r="P10" s="2"/>
      <c r="Q10" s="2"/>
      <c r="R10" s="3"/>
    </row>
    <row r="11" spans="1:18" ht="15.75" x14ac:dyDescent="0.25">
      <c r="A11" s="10">
        <v>715</v>
      </c>
      <c r="B11" s="11">
        <v>6</v>
      </c>
      <c r="C11" s="11">
        <f t="shared" si="0"/>
        <v>0.08</v>
      </c>
      <c r="D11" s="11">
        <f t="shared" si="2"/>
        <v>0.79999999999999993</v>
      </c>
      <c r="E11" s="11" t="s">
        <v>4</v>
      </c>
      <c r="F11" s="11">
        <f t="shared" si="3"/>
        <v>73</v>
      </c>
      <c r="G11" s="11" t="s">
        <v>5</v>
      </c>
      <c r="H11" s="11">
        <f t="shared" si="1"/>
        <v>80</v>
      </c>
      <c r="I11" s="4"/>
      <c r="J11" s="4"/>
      <c r="K11" s="4"/>
      <c r="L11" s="4"/>
      <c r="M11" s="2"/>
      <c r="N11" s="2"/>
      <c r="O11" s="2"/>
      <c r="P11" s="2"/>
      <c r="Q11" s="2"/>
      <c r="R11" s="3"/>
    </row>
    <row r="12" spans="1:18" ht="15.75" x14ac:dyDescent="0.25">
      <c r="A12" s="10">
        <v>720</v>
      </c>
      <c r="B12" s="11">
        <v>3</v>
      </c>
      <c r="C12" s="11">
        <f t="shared" si="0"/>
        <v>0.04</v>
      </c>
      <c r="D12" s="11">
        <f t="shared" si="2"/>
        <v>0.84</v>
      </c>
      <c r="E12" s="11" t="s">
        <v>4</v>
      </c>
      <c r="F12" s="11">
        <f t="shared" si="3"/>
        <v>81</v>
      </c>
      <c r="G12" s="11" t="s">
        <v>5</v>
      </c>
      <c r="H12" s="11">
        <f t="shared" si="1"/>
        <v>84</v>
      </c>
      <c r="I12" s="4"/>
      <c r="J12" s="4"/>
      <c r="K12" s="4"/>
      <c r="L12" s="4"/>
      <c r="M12" s="2"/>
      <c r="N12" s="2"/>
      <c r="O12" s="2"/>
      <c r="P12" s="2"/>
      <c r="Q12" s="2"/>
      <c r="R12" s="3"/>
    </row>
    <row r="13" spans="1:18" ht="15.75" x14ac:dyDescent="0.25">
      <c r="A13" s="10">
        <v>725</v>
      </c>
      <c r="B13" s="11">
        <v>2</v>
      </c>
      <c r="C13" s="11">
        <f t="shared" si="0"/>
        <v>2.6666666666666668E-2</v>
      </c>
      <c r="D13" s="11">
        <f t="shared" si="2"/>
        <v>0.86666666666666659</v>
      </c>
      <c r="E13" s="11" t="s">
        <v>4</v>
      </c>
      <c r="F13" s="11">
        <f t="shared" si="3"/>
        <v>85</v>
      </c>
      <c r="G13" s="11" t="s">
        <v>5</v>
      </c>
      <c r="H13" s="11">
        <f t="shared" si="1"/>
        <v>86.666666666666657</v>
      </c>
      <c r="I13" s="4"/>
      <c r="J13" s="4"/>
      <c r="K13" s="4"/>
      <c r="L13" s="4"/>
      <c r="M13" s="2"/>
      <c r="N13" s="2"/>
      <c r="O13" s="2"/>
      <c r="P13" s="2"/>
      <c r="Q13" s="2"/>
      <c r="R13" s="3"/>
    </row>
    <row r="14" spans="1:18" ht="15.75" x14ac:dyDescent="0.25">
      <c r="A14" s="10">
        <v>730</v>
      </c>
      <c r="B14" s="11">
        <v>5</v>
      </c>
      <c r="C14" s="11">
        <f t="shared" si="0"/>
        <v>6.6666666666666666E-2</v>
      </c>
      <c r="D14" s="11">
        <f t="shared" si="2"/>
        <v>0.93333333333333324</v>
      </c>
      <c r="E14" s="11" t="s">
        <v>4</v>
      </c>
      <c r="F14" s="11">
        <f t="shared" si="3"/>
        <v>87.666666666666657</v>
      </c>
      <c r="G14" s="11" t="s">
        <v>5</v>
      </c>
      <c r="H14" s="11">
        <f t="shared" si="1"/>
        <v>93.333333333333329</v>
      </c>
      <c r="I14" s="4"/>
      <c r="J14" s="4"/>
      <c r="K14" s="4"/>
      <c r="L14" s="4"/>
      <c r="M14" s="2"/>
      <c r="N14" s="2"/>
      <c r="O14" s="2"/>
      <c r="P14" s="2"/>
      <c r="Q14" s="2"/>
      <c r="R14" s="3"/>
    </row>
    <row r="15" spans="1:18" ht="15.75" x14ac:dyDescent="0.25">
      <c r="A15" s="10">
        <v>735</v>
      </c>
      <c r="B15" s="11">
        <v>3</v>
      </c>
      <c r="C15" s="11">
        <f t="shared" si="0"/>
        <v>0.04</v>
      </c>
      <c r="D15" s="11">
        <f t="shared" si="2"/>
        <v>0.97333333333333327</v>
      </c>
      <c r="E15" s="11" t="s">
        <v>4</v>
      </c>
      <c r="F15" s="11">
        <f t="shared" si="3"/>
        <v>94.333333333333329</v>
      </c>
      <c r="G15" s="11" t="s">
        <v>5</v>
      </c>
      <c r="H15" s="11">
        <f t="shared" si="1"/>
        <v>97.333333333333329</v>
      </c>
      <c r="I15" s="4"/>
      <c r="J15" s="4"/>
      <c r="K15" s="4"/>
      <c r="L15" s="4"/>
      <c r="M15" s="2"/>
      <c r="N15" s="2"/>
      <c r="O15" s="2"/>
      <c r="P15" s="2"/>
      <c r="Q15" s="2"/>
      <c r="R15" s="3"/>
    </row>
    <row r="16" spans="1:18" ht="15.75" x14ac:dyDescent="0.25">
      <c r="A16" s="10">
        <v>740</v>
      </c>
      <c r="B16" s="11">
        <v>2</v>
      </c>
      <c r="C16" s="11">
        <f t="shared" si="0"/>
        <v>2.6666666666666668E-2</v>
      </c>
      <c r="D16" s="11">
        <f t="shared" si="2"/>
        <v>0.99999999999999989</v>
      </c>
      <c r="E16" s="11" t="s">
        <v>4</v>
      </c>
      <c r="F16" s="11">
        <f t="shared" si="3"/>
        <v>98.333333333333329</v>
      </c>
      <c r="G16" s="11" t="s">
        <v>5</v>
      </c>
      <c r="H16" s="11">
        <f t="shared" si="1"/>
        <v>99.999999999999986</v>
      </c>
      <c r="I16" s="4"/>
      <c r="J16" s="4"/>
      <c r="K16" s="4"/>
      <c r="L16" s="4"/>
      <c r="M16" s="2"/>
      <c r="N16" s="2"/>
      <c r="O16" s="2"/>
      <c r="P16" s="2"/>
      <c r="Q16" s="2"/>
      <c r="R16" s="3"/>
    </row>
    <row r="17" spans="1:18" ht="15.75" x14ac:dyDescent="0.25">
      <c r="A17" s="8" t="s">
        <v>3</v>
      </c>
      <c r="B17" s="11">
        <f>SUM(B2:B16)</f>
        <v>75</v>
      </c>
      <c r="C17" s="11">
        <f>SUM(C2:C16)</f>
        <v>0.99999999999999989</v>
      </c>
      <c r="D17" s="11"/>
      <c r="E17" s="11"/>
      <c r="F17" s="11"/>
      <c r="G17" s="11"/>
      <c r="H17" s="11"/>
      <c r="I17" s="4"/>
      <c r="J17" s="4"/>
      <c r="K17" s="4"/>
      <c r="L17" s="4"/>
      <c r="M17" s="2"/>
      <c r="N17" s="2"/>
      <c r="O17" s="2"/>
      <c r="P17" s="2"/>
      <c r="Q17" s="2"/>
      <c r="R17" s="3"/>
    </row>
    <row r="18" spans="1:18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3"/>
    </row>
    <row r="19" spans="1:18" ht="15.75" x14ac:dyDescent="0.25">
      <c r="A19" s="2"/>
      <c r="B19" s="2"/>
      <c r="C19" s="4"/>
      <c r="D19" s="4"/>
      <c r="E19" s="4"/>
      <c r="F19" s="4"/>
      <c r="G19" s="4"/>
      <c r="H19" s="4"/>
      <c r="I19" s="4"/>
      <c r="J19" s="4"/>
      <c r="K19" s="4"/>
      <c r="L19" s="4"/>
      <c r="M19" s="2"/>
      <c r="N19" s="2"/>
      <c r="O19" s="2"/>
      <c r="P19" s="2"/>
      <c r="Q19" s="2"/>
      <c r="R19" s="3"/>
    </row>
    <row r="20" spans="1:18" ht="15.75" x14ac:dyDescent="0.25">
      <c r="A20" s="2"/>
      <c r="B20" s="2"/>
      <c r="C20" s="4"/>
      <c r="D20" s="4"/>
      <c r="E20" s="4"/>
      <c r="F20" s="4"/>
      <c r="G20" s="4"/>
      <c r="H20" s="4"/>
      <c r="I20" s="4"/>
      <c r="J20" s="4"/>
      <c r="K20" s="4"/>
      <c r="L20" s="4"/>
      <c r="M20" s="2"/>
      <c r="N20" s="2"/>
      <c r="O20" s="2"/>
      <c r="P20" s="2"/>
      <c r="Q20" s="2"/>
      <c r="R20" s="3"/>
    </row>
    <row r="21" spans="1:18" ht="15.75" x14ac:dyDescent="0.25">
      <c r="A21" s="3"/>
      <c r="B21" s="3"/>
      <c r="C21" s="4"/>
      <c r="D21" s="4"/>
      <c r="E21" s="4"/>
      <c r="F21" s="4"/>
      <c r="G21" s="4"/>
      <c r="H21" s="4"/>
      <c r="I21" s="4"/>
      <c r="J21" s="4"/>
      <c r="K21" s="4"/>
      <c r="L21" s="5"/>
      <c r="M21" s="3"/>
      <c r="N21" s="3"/>
      <c r="O21" s="3"/>
      <c r="P21" s="3"/>
      <c r="Q21" s="3"/>
      <c r="R21" s="3"/>
    </row>
    <row r="22" spans="1:18" ht="15.75" x14ac:dyDescent="0.25">
      <c r="C22" s="4"/>
      <c r="D22" s="4"/>
      <c r="E22" s="4"/>
      <c r="F22" s="4"/>
      <c r="G22" s="4"/>
      <c r="H22" s="4"/>
      <c r="I22" s="4"/>
      <c r="J22" s="4"/>
      <c r="K22" s="4"/>
      <c r="L22" s="5"/>
    </row>
    <row r="23" spans="1:18" ht="15.75" x14ac:dyDescent="0.25">
      <c r="C23" s="4"/>
      <c r="D23" s="4"/>
      <c r="E23" s="4"/>
      <c r="F23" s="4"/>
      <c r="G23" s="4"/>
      <c r="H23" s="4"/>
      <c r="I23" s="4"/>
      <c r="J23" s="4"/>
      <c r="K23" s="4"/>
      <c r="L23" s="5"/>
    </row>
    <row r="24" spans="1:18" ht="15.75" x14ac:dyDescent="0.25">
      <c r="C24" s="4"/>
      <c r="D24" s="4"/>
      <c r="E24" s="4"/>
      <c r="F24" s="4"/>
      <c r="G24" s="4"/>
      <c r="H24" s="4"/>
      <c r="I24" s="4"/>
      <c r="J24" s="4"/>
      <c r="K24" s="4"/>
      <c r="L24" s="5"/>
    </row>
    <row r="25" spans="1:18" ht="15.75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5"/>
    </row>
    <row r="26" spans="1:18" ht="15.75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5"/>
    </row>
    <row r="27" spans="1:18" ht="15.75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5"/>
    </row>
    <row r="28" spans="1:18" ht="15.75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5"/>
    </row>
    <row r="29" spans="1:18" ht="15.75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5"/>
    </row>
    <row r="30" spans="1:18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5"/>
    </row>
  </sheetData>
  <mergeCells count="2">
    <mergeCell ref="E1:H1"/>
    <mergeCell ref="M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5"/>
  <sheetViews>
    <sheetView tabSelected="1" workbookViewId="0">
      <selection activeCell="B2" sqref="B2"/>
    </sheetView>
  </sheetViews>
  <sheetFormatPr defaultRowHeight="15" x14ac:dyDescent="0.25"/>
  <cols>
    <col min="2" max="2" width="15.5703125" customWidth="1"/>
    <col min="3" max="3" width="13.42578125" customWidth="1"/>
    <col min="4" max="4" width="12.42578125" customWidth="1"/>
    <col min="6" max="6" width="9.85546875" customWidth="1"/>
    <col min="7" max="7" width="12.28515625" customWidth="1"/>
    <col min="10" max="10" width="12.5703125" customWidth="1"/>
    <col min="11" max="11" width="11.28515625" customWidth="1"/>
    <col min="12" max="12" width="13.28515625" style="18" bestFit="1" customWidth="1"/>
  </cols>
  <sheetData>
    <row r="1" spans="1:18" ht="35.25" customHeight="1" x14ac:dyDescent="0.25">
      <c r="A1" s="6" t="s">
        <v>12</v>
      </c>
      <c r="B1" s="6" t="s">
        <v>13</v>
      </c>
      <c r="C1" s="7" t="s">
        <v>14</v>
      </c>
      <c r="D1" s="7" t="s">
        <v>15</v>
      </c>
      <c r="E1" s="6" t="s">
        <v>16</v>
      </c>
      <c r="F1" s="7" t="s">
        <v>17</v>
      </c>
      <c r="G1" s="7" t="s">
        <v>18</v>
      </c>
      <c r="H1" s="7" t="s">
        <v>19</v>
      </c>
      <c r="I1" s="7" t="s">
        <v>20</v>
      </c>
      <c r="J1" s="7" t="s">
        <v>15</v>
      </c>
      <c r="K1" s="7" t="s">
        <v>6</v>
      </c>
      <c r="L1" s="15" t="s">
        <v>21</v>
      </c>
      <c r="M1" s="6"/>
      <c r="N1" s="6"/>
      <c r="O1" s="6"/>
      <c r="P1" s="4"/>
      <c r="Q1" s="4"/>
      <c r="R1" s="4"/>
    </row>
    <row r="2" spans="1:18" ht="15.75" x14ac:dyDescent="0.25">
      <c r="A2" s="4">
        <v>1</v>
      </c>
      <c r="B2" s="4">
        <f>IFERROR(MATCH(A2,$L$1:$L1,0)*0+2300,0)</f>
        <v>0</v>
      </c>
      <c r="C2" s="4">
        <v>1800</v>
      </c>
      <c r="D2" s="4">
        <f ca="1">RANDBETWEEN(1,100)</f>
        <v>63</v>
      </c>
      <c r="E2" s="4">
        <f ca="1">IF(D2&lt;4,670,IF(D2&lt;8,675,IF(D2&lt;14.67,680,IF(D2&lt;24,685,IF(D2&lt;36,690,IF(D2&lt;45.33,695,IF(D2&lt;52,700,IF(D2&lt;60,705,IF(D2&lt;72,710,IF(D2&lt;80,715,IF(D2&lt;84,720,IF(D2&lt;86.67,725,IF(D2&lt;93.33,730,IF(D2&lt;97.33,735,IF(D2&lt;100,740,0)))))))))))))))</f>
        <v>710</v>
      </c>
      <c r="F2" s="4">
        <f ca="1">IF(C2&gt;=E2,E2,C2)</f>
        <v>710</v>
      </c>
      <c r="G2" s="4">
        <f ca="1">C2-F2</f>
        <v>1090</v>
      </c>
      <c r="H2" s="4">
        <f ca="1">IF(F2&lt;C2,E2-F2,0)</f>
        <v>0</v>
      </c>
      <c r="I2" s="4" t="str">
        <f ca="1">IF(G2&lt;1000,"да","нет")</f>
        <v>нет</v>
      </c>
      <c r="J2" s="4" t="str">
        <f ca="1">IF(I2 = "да",RANDBETWEEN(1,100),"  ")</f>
        <v xml:space="preserve">  </v>
      </c>
      <c r="K2" s="4" t="str">
        <f ca="1">IF(J2&lt;30,1,IF(J2&lt;60,2,IF(J2&lt;75,3,IF(J2&lt;100,4," "))))</f>
        <v xml:space="preserve"> </v>
      </c>
      <c r="L2" s="16" t="str">
        <f ca="1">IF(K2=" ","",A2+K2)</f>
        <v/>
      </c>
      <c r="M2" s="4"/>
      <c r="N2" s="4"/>
      <c r="O2" s="4"/>
      <c r="P2" s="4"/>
      <c r="Q2" s="4"/>
      <c r="R2" s="4"/>
    </row>
    <row r="3" spans="1:18" ht="15.75" x14ac:dyDescent="0.25">
      <c r="A3" s="4">
        <v>2</v>
      </c>
      <c r="B3" s="4">
        <f ca="1">IFERROR(MATCH(A3,$L$1:$L2,0)*0+2300,0)</f>
        <v>0</v>
      </c>
      <c r="C3" s="13">
        <f ca="1">G2</f>
        <v>1090</v>
      </c>
      <c r="D3" s="4">
        <f ca="1">RANDBETWEEN(1,100)</f>
        <v>61</v>
      </c>
      <c r="E3" s="4">
        <f t="shared" ref="E3:E30" ca="1" si="0">IF(D3&lt;4,670,IF(D3&lt;8,675,IF(D3&lt;14.67,680,IF(D3&lt;24,685,IF(D3&lt;36,690,IF(D3&lt;45.33,695,IF(D3&lt;52,700,IF(D3&lt;60,705,IF(D3&lt;72,710,IF(D3&lt;80,715,IF(D3&lt;84,720,IF(D3&lt;86.67,725,IF(D3&lt;93.33,730,IF(D3&lt;97.33,735,IF(D3&lt;100,740,0)))))))))))))))</f>
        <v>710</v>
      </c>
      <c r="F3" s="4">
        <f t="shared" ref="F3:F25" ca="1" si="1">IF(C3&gt;=E3,E3,C3)</f>
        <v>710</v>
      </c>
      <c r="G3" s="4">
        <f t="shared" ref="G3:G25" ca="1" si="2">C3-F3</f>
        <v>380</v>
      </c>
      <c r="H3" s="4">
        <f t="shared" ref="H3:H25" ca="1" si="3">IF(F3&lt;C3,E3-F3,0)</f>
        <v>0</v>
      </c>
      <c r="I3" s="4" t="str">
        <f t="shared" ref="I3:I30" ca="1" si="4">IF(G3&lt;1000,"да","нет")</f>
        <v>да</v>
      </c>
      <c r="J3" s="4">
        <f t="shared" ref="J3:J25" ca="1" si="5">IF(I3 = "да",RANDBETWEEN(1,100),"  ")</f>
        <v>92</v>
      </c>
      <c r="K3" s="4">
        <f ca="1">IF(J3&lt;30,1,IF(J3&lt;60,2,IF(J3&lt;75,3,IF(J3&lt;100,4," "))))</f>
        <v>4</v>
      </c>
      <c r="L3" s="16">
        <f t="shared" ref="L3:L30" ca="1" si="6">IF(K3=" ","",A3+K3)</f>
        <v>6</v>
      </c>
      <c r="M3" s="4"/>
      <c r="N3" s="4"/>
      <c r="O3" s="4"/>
      <c r="P3" s="4"/>
      <c r="Q3" s="4"/>
      <c r="R3" s="4"/>
    </row>
    <row r="4" spans="1:18" ht="15.75" x14ac:dyDescent="0.25">
      <c r="A4" s="4">
        <v>3</v>
      </c>
      <c r="B4" s="4">
        <f ca="1">IFERROR(MATCH(A4,$L$1:$L3,0)*0+2300,0)</f>
        <v>0</v>
      </c>
      <c r="C4" s="13">
        <f ca="1">G3</f>
        <v>380</v>
      </c>
      <c r="D4" s="4">
        <f ca="1">RANDBETWEEN(1,100)</f>
        <v>27</v>
      </c>
      <c r="E4" s="4">
        <f t="shared" ca="1" si="0"/>
        <v>690</v>
      </c>
      <c r="F4" s="4">
        <f t="shared" ca="1" si="1"/>
        <v>380</v>
      </c>
      <c r="G4" s="4">
        <f t="shared" ca="1" si="2"/>
        <v>0</v>
      </c>
      <c r="H4" s="4">
        <f t="shared" ca="1" si="3"/>
        <v>0</v>
      </c>
      <c r="I4" s="4" t="str">
        <f t="shared" ca="1" si="4"/>
        <v>да</v>
      </c>
      <c r="J4" s="4">
        <f t="shared" ca="1" si="5"/>
        <v>56</v>
      </c>
      <c r="K4" s="4">
        <f t="shared" ref="K3:K25" ca="1" si="7">IF(J4&lt;30,1,IF(J4&lt;60,2,IF(J4&lt;75,3,IF(J4&lt;100,4," "))))</f>
        <v>2</v>
      </c>
      <c r="L4" s="16">
        <f t="shared" ca="1" si="6"/>
        <v>5</v>
      </c>
      <c r="M4" s="4"/>
      <c r="N4" s="4"/>
      <c r="O4" s="4"/>
      <c r="P4" s="4"/>
      <c r="Q4" s="4"/>
      <c r="R4" s="4"/>
    </row>
    <row r="5" spans="1:18" ht="15.75" x14ac:dyDescent="0.25">
      <c r="A5" s="4">
        <v>4</v>
      </c>
      <c r="B5" s="4">
        <f ca="1">IFERROR(MATCH(A5,$L$1:$L4,0)*0+2300,0)</f>
        <v>0</v>
      </c>
      <c r="C5" s="13">
        <f ca="1">B5+G4</f>
        <v>0</v>
      </c>
      <c r="D5" s="4">
        <f t="shared" ref="D5:D25" ca="1" si="8">RANDBETWEEN(1,100)</f>
        <v>64</v>
      </c>
      <c r="E5" s="4">
        <f t="shared" ca="1" si="0"/>
        <v>710</v>
      </c>
      <c r="F5" s="4">
        <f t="shared" ca="1" si="1"/>
        <v>0</v>
      </c>
      <c r="G5" s="4">
        <f t="shared" ca="1" si="2"/>
        <v>0</v>
      </c>
      <c r="H5" s="4">
        <f t="shared" ca="1" si="3"/>
        <v>0</v>
      </c>
      <c r="I5" s="4" t="str">
        <f t="shared" ca="1" si="4"/>
        <v>да</v>
      </c>
      <c r="J5" s="4">
        <f t="shared" ca="1" si="5"/>
        <v>21</v>
      </c>
      <c r="K5" s="4">
        <f t="shared" ca="1" si="7"/>
        <v>1</v>
      </c>
      <c r="L5" s="16">
        <f t="shared" ca="1" si="6"/>
        <v>5</v>
      </c>
      <c r="M5" s="4"/>
      <c r="N5" s="4"/>
      <c r="O5" s="4"/>
      <c r="P5" s="4"/>
      <c r="Q5" s="4"/>
      <c r="R5" s="4"/>
    </row>
    <row r="6" spans="1:18" ht="15.75" x14ac:dyDescent="0.25">
      <c r="A6" s="4">
        <v>5</v>
      </c>
      <c r="B6" s="4">
        <f ca="1">IFERROR(MATCH(A6,$L$1:$L5,0)*0+2300,0)</f>
        <v>2300</v>
      </c>
      <c r="C6" s="13">
        <f ca="1">B6+G5</f>
        <v>2300</v>
      </c>
      <c r="D6" s="4">
        <f t="shared" ca="1" si="8"/>
        <v>73</v>
      </c>
      <c r="E6" s="4">
        <f t="shared" ca="1" si="0"/>
        <v>715</v>
      </c>
      <c r="F6" s="4">
        <f t="shared" ca="1" si="1"/>
        <v>715</v>
      </c>
      <c r="G6" s="4">
        <f t="shared" ca="1" si="2"/>
        <v>1585</v>
      </c>
      <c r="H6" s="4">
        <f t="shared" ca="1" si="3"/>
        <v>0</v>
      </c>
      <c r="I6" s="4" t="str">
        <f t="shared" ca="1" si="4"/>
        <v>нет</v>
      </c>
      <c r="J6" s="4" t="str">
        <f t="shared" ca="1" si="5"/>
        <v xml:space="preserve">  </v>
      </c>
      <c r="K6" s="4" t="str">
        <f ca="1">IF(J6&lt;30,1,IF(J6&lt;60,2,IF(J6&lt;75,3,IF(J6&lt;100,4," "))))</f>
        <v xml:space="preserve"> </v>
      </c>
      <c r="L6" s="16" t="str">
        <f t="shared" ca="1" si="6"/>
        <v/>
      </c>
      <c r="M6" s="4"/>
      <c r="N6" s="4"/>
      <c r="O6" s="4"/>
      <c r="P6" s="4"/>
      <c r="Q6" s="4"/>
      <c r="R6" s="4"/>
    </row>
    <row r="7" spans="1:18" ht="15.75" x14ac:dyDescent="0.25">
      <c r="A7" s="4">
        <v>6</v>
      </c>
      <c r="B7" s="4">
        <f ca="1">IFERROR(MATCH(A7,$L$1:$L6,0)*0+2300,0)</f>
        <v>2300</v>
      </c>
      <c r="C7" s="13">
        <f t="shared" ref="C7:C25" ca="1" si="9">B7+G6</f>
        <v>3885</v>
      </c>
      <c r="D7" s="4">
        <f t="shared" ca="1" si="8"/>
        <v>88</v>
      </c>
      <c r="E7" s="4">
        <f t="shared" ca="1" si="0"/>
        <v>730</v>
      </c>
      <c r="F7" s="4">
        <f t="shared" ca="1" si="1"/>
        <v>730</v>
      </c>
      <c r="G7" s="4">
        <f t="shared" ca="1" si="2"/>
        <v>3155</v>
      </c>
      <c r="H7" s="4">
        <f t="shared" ca="1" si="3"/>
        <v>0</v>
      </c>
      <c r="I7" s="4" t="str">
        <f t="shared" ca="1" si="4"/>
        <v>нет</v>
      </c>
      <c r="J7" s="4" t="str">
        <f t="shared" ca="1" si="5"/>
        <v xml:space="preserve">  </v>
      </c>
      <c r="K7" s="4" t="str">
        <f t="shared" ca="1" si="7"/>
        <v xml:space="preserve"> </v>
      </c>
      <c r="L7" s="16" t="str">
        <f t="shared" ca="1" si="6"/>
        <v/>
      </c>
      <c r="M7" s="4"/>
      <c r="N7" s="4"/>
      <c r="O7" s="4"/>
      <c r="P7" s="4"/>
      <c r="Q7" s="4"/>
      <c r="R7" s="4"/>
    </row>
    <row r="8" spans="1:18" ht="15.75" x14ac:dyDescent="0.25">
      <c r="A8" s="4">
        <v>7</v>
      </c>
      <c r="B8" s="4">
        <f ca="1">IFERROR(MATCH(A8,$L$1:$L7,0)*0+2300,0)</f>
        <v>0</v>
      </c>
      <c r="C8" s="13">
        <f t="shared" ca="1" si="9"/>
        <v>3155</v>
      </c>
      <c r="D8" s="4">
        <f t="shared" ca="1" si="8"/>
        <v>3</v>
      </c>
      <c r="E8" s="4">
        <f t="shared" ca="1" si="0"/>
        <v>670</v>
      </c>
      <c r="F8" s="4">
        <f t="shared" ca="1" si="1"/>
        <v>670</v>
      </c>
      <c r="G8" s="4">
        <f t="shared" ca="1" si="2"/>
        <v>2485</v>
      </c>
      <c r="H8" s="4">
        <f t="shared" ca="1" si="3"/>
        <v>0</v>
      </c>
      <c r="I8" s="4" t="str">
        <f t="shared" ca="1" si="4"/>
        <v>нет</v>
      </c>
      <c r="J8" s="4" t="str">
        <f t="shared" ca="1" si="5"/>
        <v xml:space="preserve">  </v>
      </c>
      <c r="K8" s="4" t="str">
        <f t="shared" ca="1" si="7"/>
        <v xml:space="preserve"> </v>
      </c>
      <c r="L8" s="16" t="str">
        <f t="shared" ca="1" si="6"/>
        <v/>
      </c>
      <c r="M8" s="4"/>
      <c r="N8" s="4"/>
      <c r="O8" s="4"/>
      <c r="P8" s="4"/>
      <c r="Q8" s="4"/>
      <c r="R8" s="4"/>
    </row>
    <row r="9" spans="1:18" ht="15.75" x14ac:dyDescent="0.25">
      <c r="A9" s="4">
        <v>8</v>
      </c>
      <c r="B9" s="4">
        <f ca="1">IFERROR(MATCH(A9,$L$1:$L8,0)*0+2300,0)</f>
        <v>0</v>
      </c>
      <c r="C9" s="13">
        <f t="shared" ca="1" si="9"/>
        <v>2485</v>
      </c>
      <c r="D9" s="4">
        <f t="shared" ca="1" si="8"/>
        <v>49</v>
      </c>
      <c r="E9" s="4">
        <f t="shared" ca="1" si="0"/>
        <v>700</v>
      </c>
      <c r="F9" s="4">
        <f t="shared" ca="1" si="1"/>
        <v>700</v>
      </c>
      <c r="G9" s="4">
        <f t="shared" ca="1" si="2"/>
        <v>1785</v>
      </c>
      <c r="H9" s="4">
        <f t="shared" ca="1" si="3"/>
        <v>0</v>
      </c>
      <c r="I9" s="4" t="str">
        <f t="shared" ca="1" si="4"/>
        <v>нет</v>
      </c>
      <c r="J9" s="4" t="str">
        <f t="shared" ca="1" si="5"/>
        <v xml:space="preserve">  </v>
      </c>
      <c r="K9" s="4" t="str">
        <f t="shared" ca="1" si="7"/>
        <v xml:space="preserve"> </v>
      </c>
      <c r="L9" s="16" t="str">
        <f t="shared" ca="1" si="6"/>
        <v/>
      </c>
      <c r="M9" s="4"/>
      <c r="N9" s="4"/>
      <c r="O9" s="4"/>
      <c r="P9" s="4"/>
      <c r="Q9" s="4"/>
      <c r="R9" s="4"/>
    </row>
    <row r="10" spans="1:18" ht="15.75" x14ac:dyDescent="0.25">
      <c r="A10" s="4">
        <v>9</v>
      </c>
      <c r="B10" s="4">
        <f ca="1">IFERROR(MATCH(A10,$L$1:$L9,0)*0+2300,0)</f>
        <v>0</v>
      </c>
      <c r="C10" s="13">
        <f t="shared" ca="1" si="9"/>
        <v>1785</v>
      </c>
      <c r="D10" s="4">
        <f t="shared" ca="1" si="8"/>
        <v>80</v>
      </c>
      <c r="E10" s="4">
        <f t="shared" ca="1" si="0"/>
        <v>720</v>
      </c>
      <c r="F10" s="4">
        <f t="shared" ca="1" si="1"/>
        <v>720</v>
      </c>
      <c r="G10" s="4">
        <f t="shared" ca="1" si="2"/>
        <v>1065</v>
      </c>
      <c r="H10" s="4">
        <f t="shared" ca="1" si="3"/>
        <v>0</v>
      </c>
      <c r="I10" s="4" t="str">
        <f t="shared" ca="1" si="4"/>
        <v>нет</v>
      </c>
      <c r="J10" s="4" t="str">
        <f t="shared" ca="1" si="5"/>
        <v xml:space="preserve">  </v>
      </c>
      <c r="K10" s="4" t="str">
        <f t="shared" ca="1" si="7"/>
        <v xml:space="preserve"> </v>
      </c>
      <c r="L10" s="16" t="str">
        <f t="shared" ca="1" si="6"/>
        <v/>
      </c>
      <c r="M10" s="4"/>
      <c r="N10" s="4"/>
      <c r="O10" s="4"/>
      <c r="P10" s="4"/>
      <c r="Q10" s="4"/>
      <c r="R10" s="4"/>
    </row>
    <row r="11" spans="1:18" ht="15.75" x14ac:dyDescent="0.25">
      <c r="A11" s="4">
        <v>10</v>
      </c>
      <c r="B11" s="4">
        <f ca="1">IFERROR(MATCH(A11,$L$1:$L10,0)*0+2300,0)</f>
        <v>0</v>
      </c>
      <c r="C11" s="13">
        <f t="shared" ca="1" si="9"/>
        <v>1065</v>
      </c>
      <c r="D11" s="4">
        <f t="shared" ca="1" si="8"/>
        <v>78</v>
      </c>
      <c r="E11" s="4">
        <f t="shared" ca="1" si="0"/>
        <v>715</v>
      </c>
      <c r="F11" s="4">
        <f t="shared" ca="1" si="1"/>
        <v>715</v>
      </c>
      <c r="G11" s="4">
        <f t="shared" ca="1" si="2"/>
        <v>350</v>
      </c>
      <c r="H11" s="4">
        <f t="shared" ca="1" si="3"/>
        <v>0</v>
      </c>
      <c r="I11" s="4" t="str">
        <f t="shared" ca="1" si="4"/>
        <v>да</v>
      </c>
      <c r="J11" s="4">
        <f t="shared" ca="1" si="5"/>
        <v>7</v>
      </c>
      <c r="K11" s="4">
        <f t="shared" ca="1" si="7"/>
        <v>1</v>
      </c>
      <c r="L11" s="16">
        <f t="shared" ca="1" si="6"/>
        <v>11</v>
      </c>
      <c r="M11" s="4"/>
      <c r="N11" s="4"/>
      <c r="O11" s="4"/>
      <c r="P11" s="4"/>
      <c r="Q11" s="4"/>
      <c r="R11" s="4"/>
    </row>
    <row r="12" spans="1:18" ht="15.75" x14ac:dyDescent="0.25">
      <c r="A12" s="4">
        <v>11</v>
      </c>
      <c r="B12" s="4">
        <f ca="1">IFERROR(MATCH(A12,$L$1:$L11,0)*0+2300,0)</f>
        <v>2300</v>
      </c>
      <c r="C12" s="13">
        <f t="shared" ca="1" si="9"/>
        <v>2650</v>
      </c>
      <c r="D12" s="4">
        <f t="shared" ca="1" si="8"/>
        <v>29</v>
      </c>
      <c r="E12" s="4">
        <f t="shared" ca="1" si="0"/>
        <v>690</v>
      </c>
      <c r="F12" s="4">
        <f t="shared" ca="1" si="1"/>
        <v>690</v>
      </c>
      <c r="G12" s="4">
        <f t="shared" ca="1" si="2"/>
        <v>1960</v>
      </c>
      <c r="H12" s="4">
        <f t="shared" ca="1" si="3"/>
        <v>0</v>
      </c>
      <c r="I12" s="4" t="str">
        <f t="shared" ca="1" si="4"/>
        <v>нет</v>
      </c>
      <c r="J12" s="4" t="str">
        <f t="shared" ca="1" si="5"/>
        <v xml:space="preserve">  </v>
      </c>
      <c r="K12" s="4" t="str">
        <f t="shared" ca="1" si="7"/>
        <v xml:space="preserve"> </v>
      </c>
      <c r="L12" s="16" t="str">
        <f t="shared" ca="1" si="6"/>
        <v/>
      </c>
      <c r="M12" s="4"/>
      <c r="N12" s="4"/>
      <c r="O12" s="4"/>
      <c r="P12" s="4"/>
      <c r="Q12" s="4"/>
      <c r="R12" s="4"/>
    </row>
    <row r="13" spans="1:18" ht="15.75" x14ac:dyDescent="0.25">
      <c r="A13" s="4">
        <v>12</v>
      </c>
      <c r="B13" s="4">
        <f ca="1">IFERROR(MATCH(A13,$L$1:$L12,0)*0+2300,0)</f>
        <v>0</v>
      </c>
      <c r="C13" s="13">
        <f t="shared" ca="1" si="9"/>
        <v>1960</v>
      </c>
      <c r="D13" s="4">
        <f t="shared" ca="1" si="8"/>
        <v>63</v>
      </c>
      <c r="E13" s="4">
        <f t="shared" ca="1" si="0"/>
        <v>710</v>
      </c>
      <c r="F13" s="4">
        <f t="shared" ca="1" si="1"/>
        <v>710</v>
      </c>
      <c r="G13" s="4">
        <f t="shared" ca="1" si="2"/>
        <v>1250</v>
      </c>
      <c r="H13" s="4">
        <f t="shared" ca="1" si="3"/>
        <v>0</v>
      </c>
      <c r="I13" s="4" t="str">
        <f t="shared" ca="1" si="4"/>
        <v>нет</v>
      </c>
      <c r="J13" s="4" t="str">
        <f t="shared" ca="1" si="5"/>
        <v xml:space="preserve">  </v>
      </c>
      <c r="K13" s="4" t="str">
        <f t="shared" ca="1" si="7"/>
        <v xml:space="preserve"> </v>
      </c>
      <c r="L13" s="16" t="str">
        <f t="shared" ca="1" si="6"/>
        <v/>
      </c>
      <c r="M13" s="4"/>
      <c r="N13" s="4"/>
      <c r="O13" s="4"/>
      <c r="P13" s="4"/>
      <c r="Q13" s="4"/>
      <c r="R13" s="4"/>
    </row>
    <row r="14" spans="1:18" ht="15.75" x14ac:dyDescent="0.25">
      <c r="A14" s="4">
        <v>13</v>
      </c>
      <c r="B14" s="4">
        <f ca="1">IFERROR(MATCH(A14,$L$1:$L13,0)*0+2300,0)</f>
        <v>0</v>
      </c>
      <c r="C14" s="13">
        <f t="shared" ca="1" si="9"/>
        <v>1250</v>
      </c>
      <c r="D14" s="4">
        <f t="shared" ca="1" si="8"/>
        <v>57</v>
      </c>
      <c r="E14" s="4">
        <f t="shared" ca="1" si="0"/>
        <v>705</v>
      </c>
      <c r="F14" s="4">
        <f t="shared" ca="1" si="1"/>
        <v>705</v>
      </c>
      <c r="G14" s="4">
        <f t="shared" ca="1" si="2"/>
        <v>545</v>
      </c>
      <c r="H14" s="4">
        <f t="shared" ca="1" si="3"/>
        <v>0</v>
      </c>
      <c r="I14" s="4" t="str">
        <f t="shared" ca="1" si="4"/>
        <v>да</v>
      </c>
      <c r="J14" s="4">
        <f t="shared" ca="1" si="5"/>
        <v>17</v>
      </c>
      <c r="K14" s="4">
        <f t="shared" ca="1" si="7"/>
        <v>1</v>
      </c>
      <c r="L14" s="16">
        <f t="shared" ca="1" si="6"/>
        <v>14</v>
      </c>
      <c r="M14" s="4"/>
      <c r="N14" s="4"/>
      <c r="O14" s="4"/>
      <c r="P14" s="4"/>
      <c r="Q14" s="4"/>
      <c r="R14" s="4"/>
    </row>
    <row r="15" spans="1:18" ht="15.75" x14ac:dyDescent="0.25">
      <c r="A15" s="4">
        <v>14</v>
      </c>
      <c r="B15" s="4">
        <f ca="1">IFERROR(MATCH(A15,$L$1:$L14,0)*0+2300,0)</f>
        <v>2300</v>
      </c>
      <c r="C15" s="13">
        <f t="shared" ca="1" si="9"/>
        <v>2845</v>
      </c>
      <c r="D15" s="4">
        <f t="shared" ca="1" si="8"/>
        <v>28</v>
      </c>
      <c r="E15" s="4">
        <f t="shared" ca="1" si="0"/>
        <v>690</v>
      </c>
      <c r="F15" s="4">
        <f t="shared" ca="1" si="1"/>
        <v>690</v>
      </c>
      <c r="G15" s="4">
        <f t="shared" ca="1" si="2"/>
        <v>2155</v>
      </c>
      <c r="H15" s="4">
        <f t="shared" ca="1" si="3"/>
        <v>0</v>
      </c>
      <c r="I15" s="4" t="str">
        <f t="shared" ca="1" si="4"/>
        <v>нет</v>
      </c>
      <c r="J15" s="4" t="str">
        <f t="shared" ca="1" si="5"/>
        <v xml:space="preserve">  </v>
      </c>
      <c r="K15" s="4" t="str">
        <f t="shared" ca="1" si="7"/>
        <v xml:space="preserve"> </v>
      </c>
      <c r="L15" s="16" t="str">
        <f t="shared" ca="1" si="6"/>
        <v/>
      </c>
      <c r="M15" s="4"/>
      <c r="N15" s="4"/>
      <c r="O15" s="4"/>
      <c r="P15" s="4"/>
      <c r="Q15" s="4"/>
      <c r="R15" s="4"/>
    </row>
    <row r="16" spans="1:18" ht="15.75" x14ac:dyDescent="0.25">
      <c r="A16" s="4">
        <v>15</v>
      </c>
      <c r="B16" s="4">
        <f ca="1">IFERROR(MATCH(A16,$L$1:$L15,0)*0+2300,0)</f>
        <v>0</v>
      </c>
      <c r="C16" s="13">
        <f t="shared" ca="1" si="9"/>
        <v>2155</v>
      </c>
      <c r="D16" s="4">
        <f t="shared" ca="1" si="8"/>
        <v>21</v>
      </c>
      <c r="E16" s="4">
        <f t="shared" ca="1" si="0"/>
        <v>685</v>
      </c>
      <c r="F16" s="4">
        <f t="shared" ca="1" si="1"/>
        <v>685</v>
      </c>
      <c r="G16" s="4">
        <f t="shared" ca="1" si="2"/>
        <v>1470</v>
      </c>
      <c r="H16" s="4">
        <f t="shared" ca="1" si="3"/>
        <v>0</v>
      </c>
      <c r="I16" s="4" t="str">
        <f t="shared" ca="1" si="4"/>
        <v>нет</v>
      </c>
      <c r="J16" s="4" t="str">
        <f t="shared" ca="1" si="5"/>
        <v xml:space="preserve">  </v>
      </c>
      <c r="K16" s="4" t="str">
        <f t="shared" ca="1" si="7"/>
        <v xml:space="preserve"> </v>
      </c>
      <c r="L16" s="16" t="str">
        <f t="shared" ca="1" si="6"/>
        <v/>
      </c>
      <c r="M16" s="4"/>
      <c r="N16" s="4"/>
      <c r="O16" s="4"/>
      <c r="P16" s="4"/>
      <c r="Q16" s="4"/>
      <c r="R16" s="4"/>
    </row>
    <row r="17" spans="1:18" ht="15.75" x14ac:dyDescent="0.25">
      <c r="A17" s="4">
        <v>16</v>
      </c>
      <c r="B17" s="4">
        <f ca="1">IFERROR(MATCH(A17,$L$1:$L16,0)*0+2300,0)</f>
        <v>0</v>
      </c>
      <c r="C17" s="13">
        <f t="shared" ca="1" si="9"/>
        <v>1470</v>
      </c>
      <c r="D17" s="4">
        <f t="shared" ca="1" si="8"/>
        <v>54</v>
      </c>
      <c r="E17" s="4">
        <f t="shared" ca="1" si="0"/>
        <v>705</v>
      </c>
      <c r="F17" s="4">
        <f t="shared" ca="1" si="1"/>
        <v>705</v>
      </c>
      <c r="G17" s="4">
        <f t="shared" ca="1" si="2"/>
        <v>765</v>
      </c>
      <c r="H17" s="4">
        <f t="shared" ca="1" si="3"/>
        <v>0</v>
      </c>
      <c r="I17" s="4" t="str">
        <f t="shared" ca="1" si="4"/>
        <v>да</v>
      </c>
      <c r="J17" s="4">
        <f t="shared" ca="1" si="5"/>
        <v>62</v>
      </c>
      <c r="K17" s="4">
        <f t="shared" ca="1" si="7"/>
        <v>3</v>
      </c>
      <c r="L17" s="16">
        <f t="shared" ca="1" si="6"/>
        <v>19</v>
      </c>
      <c r="M17" s="4"/>
      <c r="N17" s="4"/>
      <c r="O17" s="4"/>
      <c r="P17" s="4"/>
      <c r="Q17" s="4"/>
      <c r="R17" s="4"/>
    </row>
    <row r="18" spans="1:18" ht="15.75" x14ac:dyDescent="0.25">
      <c r="A18" s="4">
        <v>17</v>
      </c>
      <c r="B18" s="4">
        <f ca="1">IFERROR(MATCH(A18,$L$1:$L17,0)*0+2300,0)</f>
        <v>0</v>
      </c>
      <c r="C18" s="13">
        <f t="shared" ca="1" si="9"/>
        <v>765</v>
      </c>
      <c r="D18" s="4">
        <f t="shared" ca="1" si="8"/>
        <v>31</v>
      </c>
      <c r="E18" s="4">
        <f t="shared" ca="1" si="0"/>
        <v>690</v>
      </c>
      <c r="F18" s="4">
        <f t="shared" ca="1" si="1"/>
        <v>690</v>
      </c>
      <c r="G18" s="4">
        <f t="shared" ca="1" si="2"/>
        <v>75</v>
      </c>
      <c r="H18" s="4">
        <f t="shared" ca="1" si="3"/>
        <v>0</v>
      </c>
      <c r="I18" s="4" t="str">
        <f t="shared" ca="1" si="4"/>
        <v>да</v>
      </c>
      <c r="J18" s="4">
        <f t="shared" ca="1" si="5"/>
        <v>62</v>
      </c>
      <c r="K18" s="4">
        <f t="shared" ca="1" si="7"/>
        <v>3</v>
      </c>
      <c r="L18" s="16">
        <f t="shared" ca="1" si="6"/>
        <v>20</v>
      </c>
      <c r="M18" s="4"/>
      <c r="N18" s="4"/>
      <c r="O18" s="4"/>
      <c r="P18" s="4"/>
      <c r="Q18" s="4"/>
      <c r="R18" s="4"/>
    </row>
    <row r="19" spans="1:18" ht="15.75" x14ac:dyDescent="0.25">
      <c r="A19" s="4">
        <v>18</v>
      </c>
      <c r="B19" s="4">
        <f ca="1">IFERROR(MATCH(A19,$L$1:$L18,0)*0+2300,0)</f>
        <v>0</v>
      </c>
      <c r="C19" s="13">
        <f t="shared" ca="1" si="9"/>
        <v>75</v>
      </c>
      <c r="D19" s="4">
        <f t="shared" ca="1" si="8"/>
        <v>63</v>
      </c>
      <c r="E19" s="4">
        <f t="shared" ca="1" si="0"/>
        <v>710</v>
      </c>
      <c r="F19" s="4">
        <f t="shared" ca="1" si="1"/>
        <v>75</v>
      </c>
      <c r="G19" s="4">
        <f t="shared" ca="1" si="2"/>
        <v>0</v>
      </c>
      <c r="H19" s="4">
        <f t="shared" ca="1" si="3"/>
        <v>0</v>
      </c>
      <c r="I19" s="4" t="str">
        <f t="shared" ca="1" si="4"/>
        <v>да</v>
      </c>
      <c r="J19" s="4">
        <f t="shared" ca="1" si="5"/>
        <v>93</v>
      </c>
      <c r="K19" s="4">
        <f t="shared" ca="1" si="7"/>
        <v>4</v>
      </c>
      <c r="L19" s="16">
        <f t="shared" ca="1" si="6"/>
        <v>22</v>
      </c>
      <c r="M19" s="4"/>
      <c r="N19" s="4"/>
      <c r="O19" s="4"/>
      <c r="P19" s="4"/>
      <c r="Q19" s="4"/>
      <c r="R19" s="4"/>
    </row>
    <row r="20" spans="1:18" ht="15.75" x14ac:dyDescent="0.25">
      <c r="A20" s="4">
        <v>19</v>
      </c>
      <c r="B20" s="4">
        <f ca="1">IFERROR(MATCH(A20,$L$1:$L19,0)*0+2300,0)</f>
        <v>2300</v>
      </c>
      <c r="C20" s="13">
        <f t="shared" ca="1" si="9"/>
        <v>2300</v>
      </c>
      <c r="D20" s="4">
        <f t="shared" ca="1" si="8"/>
        <v>2</v>
      </c>
      <c r="E20" s="4">
        <f t="shared" ca="1" si="0"/>
        <v>670</v>
      </c>
      <c r="F20" s="4">
        <f t="shared" ca="1" si="1"/>
        <v>670</v>
      </c>
      <c r="G20" s="4">
        <f t="shared" ca="1" si="2"/>
        <v>1630</v>
      </c>
      <c r="H20" s="4">
        <f t="shared" ca="1" si="3"/>
        <v>0</v>
      </c>
      <c r="I20" s="4" t="str">
        <f t="shared" ca="1" si="4"/>
        <v>нет</v>
      </c>
      <c r="J20" s="4" t="str">
        <f t="shared" ca="1" si="5"/>
        <v xml:space="preserve">  </v>
      </c>
      <c r="K20" s="4" t="str">
        <f t="shared" ca="1" si="7"/>
        <v xml:space="preserve"> </v>
      </c>
      <c r="L20" s="16" t="str">
        <f t="shared" ca="1" si="6"/>
        <v/>
      </c>
      <c r="M20" s="4"/>
      <c r="N20" s="4"/>
      <c r="O20" s="4"/>
      <c r="P20" s="4"/>
      <c r="Q20" s="4"/>
      <c r="R20" s="4"/>
    </row>
    <row r="21" spans="1:18" ht="15.75" x14ac:dyDescent="0.25">
      <c r="A21" s="4">
        <v>20</v>
      </c>
      <c r="B21" s="4">
        <f ca="1">IFERROR(MATCH(A21,$L$1:$L20,0)*0+2300,0)</f>
        <v>2300</v>
      </c>
      <c r="C21" s="13">
        <f t="shared" ca="1" si="9"/>
        <v>3930</v>
      </c>
      <c r="D21" s="4">
        <f t="shared" ca="1" si="8"/>
        <v>18</v>
      </c>
      <c r="E21" s="4">
        <f t="shared" ca="1" si="0"/>
        <v>685</v>
      </c>
      <c r="F21" s="4">
        <f t="shared" ca="1" si="1"/>
        <v>685</v>
      </c>
      <c r="G21" s="4">
        <f t="shared" ca="1" si="2"/>
        <v>3245</v>
      </c>
      <c r="H21" s="4">
        <f t="shared" ca="1" si="3"/>
        <v>0</v>
      </c>
      <c r="I21" s="4" t="str">
        <f t="shared" ca="1" si="4"/>
        <v>нет</v>
      </c>
      <c r="J21" s="4" t="str">
        <f t="shared" ca="1" si="5"/>
        <v xml:space="preserve">  </v>
      </c>
      <c r="K21" s="4" t="str">
        <f t="shared" ca="1" si="7"/>
        <v xml:space="preserve"> </v>
      </c>
      <c r="L21" s="16" t="str">
        <f t="shared" ca="1" si="6"/>
        <v/>
      </c>
      <c r="M21" s="4"/>
      <c r="N21" s="4"/>
      <c r="O21" s="4"/>
      <c r="P21" s="4"/>
      <c r="Q21" s="4"/>
      <c r="R21" s="4"/>
    </row>
    <row r="22" spans="1:18" ht="15.75" x14ac:dyDescent="0.25">
      <c r="A22" s="4">
        <v>21</v>
      </c>
      <c r="B22" s="4">
        <f ca="1">IFERROR(MATCH(A22,$L$1:$L21,0)*0+2300,0)</f>
        <v>0</v>
      </c>
      <c r="C22" s="13">
        <f t="shared" ca="1" si="9"/>
        <v>3245</v>
      </c>
      <c r="D22" s="4">
        <f t="shared" ca="1" si="8"/>
        <v>64</v>
      </c>
      <c r="E22" s="4">
        <f t="shared" ca="1" si="0"/>
        <v>710</v>
      </c>
      <c r="F22" s="4">
        <f t="shared" ca="1" si="1"/>
        <v>710</v>
      </c>
      <c r="G22" s="4">
        <f t="shared" ca="1" si="2"/>
        <v>2535</v>
      </c>
      <c r="H22" s="4">
        <f t="shared" ca="1" si="3"/>
        <v>0</v>
      </c>
      <c r="I22" s="4" t="str">
        <f t="shared" ca="1" si="4"/>
        <v>нет</v>
      </c>
      <c r="J22" s="4" t="str">
        <f t="shared" ca="1" si="5"/>
        <v xml:space="preserve">  </v>
      </c>
      <c r="K22" s="4" t="str">
        <f t="shared" ca="1" si="7"/>
        <v xml:space="preserve"> </v>
      </c>
      <c r="L22" s="16" t="str">
        <f t="shared" ca="1" si="6"/>
        <v/>
      </c>
      <c r="M22" s="4"/>
      <c r="N22" s="4"/>
      <c r="O22" s="4"/>
      <c r="P22" s="4"/>
      <c r="Q22" s="4"/>
      <c r="R22" s="4"/>
    </row>
    <row r="23" spans="1:18" ht="15.75" x14ac:dyDescent="0.25">
      <c r="A23" s="4">
        <v>22</v>
      </c>
      <c r="B23" s="4">
        <f ca="1">IFERROR(MATCH(A23,$L$1:$L22,0)*0+2300,0)</f>
        <v>2300</v>
      </c>
      <c r="C23" s="13">
        <f t="shared" ca="1" si="9"/>
        <v>4835</v>
      </c>
      <c r="D23" s="4">
        <f t="shared" ca="1" si="8"/>
        <v>20</v>
      </c>
      <c r="E23" s="4">
        <f t="shared" ca="1" si="0"/>
        <v>685</v>
      </c>
      <c r="F23" s="4">
        <f t="shared" ca="1" si="1"/>
        <v>685</v>
      </c>
      <c r="G23" s="4">
        <f t="shared" ca="1" si="2"/>
        <v>4150</v>
      </c>
      <c r="H23" s="4">
        <f t="shared" ca="1" si="3"/>
        <v>0</v>
      </c>
      <c r="I23" s="4" t="str">
        <f t="shared" ca="1" si="4"/>
        <v>нет</v>
      </c>
      <c r="J23" s="4" t="str">
        <f t="shared" ca="1" si="5"/>
        <v xml:space="preserve">  </v>
      </c>
      <c r="K23" s="4" t="str">
        <f t="shared" ca="1" si="7"/>
        <v xml:space="preserve"> </v>
      </c>
      <c r="L23" s="16" t="str">
        <f t="shared" ca="1" si="6"/>
        <v/>
      </c>
      <c r="M23" s="4"/>
      <c r="N23" s="4"/>
      <c r="O23" s="4"/>
      <c r="P23" s="4"/>
      <c r="Q23" s="4"/>
      <c r="R23" s="4"/>
    </row>
    <row r="24" spans="1:18" ht="15.75" x14ac:dyDescent="0.25">
      <c r="A24" s="4">
        <v>23</v>
      </c>
      <c r="B24" s="4">
        <f ca="1">IFERROR(MATCH(A24,$L$1:$L23,0)*0+2300,0)</f>
        <v>0</v>
      </c>
      <c r="C24" s="13">
        <f t="shared" ca="1" si="9"/>
        <v>4150</v>
      </c>
      <c r="D24" s="4">
        <f t="shared" ca="1" si="8"/>
        <v>57</v>
      </c>
      <c r="E24" s="4">
        <f t="shared" ca="1" si="0"/>
        <v>705</v>
      </c>
      <c r="F24" s="4">
        <f t="shared" ca="1" si="1"/>
        <v>705</v>
      </c>
      <c r="G24" s="4">
        <f t="shared" ca="1" si="2"/>
        <v>3445</v>
      </c>
      <c r="H24" s="4">
        <f t="shared" ca="1" si="3"/>
        <v>0</v>
      </c>
      <c r="I24" s="4" t="str">
        <f t="shared" ca="1" si="4"/>
        <v>нет</v>
      </c>
      <c r="J24" s="4" t="str">
        <f t="shared" ca="1" si="5"/>
        <v xml:space="preserve">  </v>
      </c>
      <c r="K24" s="4" t="str">
        <f t="shared" ca="1" si="7"/>
        <v xml:space="preserve"> </v>
      </c>
      <c r="L24" s="16" t="str">
        <f t="shared" ca="1" si="6"/>
        <v/>
      </c>
      <c r="M24" s="4"/>
      <c r="N24" s="4"/>
      <c r="O24" s="4"/>
      <c r="P24" s="4"/>
      <c r="Q24" s="4"/>
      <c r="R24" s="4"/>
    </row>
    <row r="25" spans="1:18" ht="15.75" x14ac:dyDescent="0.25">
      <c r="A25" s="4">
        <v>24</v>
      </c>
      <c r="B25" s="4">
        <f ca="1">IFERROR(MATCH(A25,$L$1:$L24,0)*0+2300,0)</f>
        <v>0</v>
      </c>
      <c r="C25" s="13">
        <f t="shared" ca="1" si="9"/>
        <v>3445</v>
      </c>
      <c r="D25" s="4">
        <f t="shared" ca="1" si="8"/>
        <v>7</v>
      </c>
      <c r="E25" s="4">
        <f t="shared" ca="1" si="0"/>
        <v>675</v>
      </c>
      <c r="F25" s="4">
        <f t="shared" ca="1" si="1"/>
        <v>675</v>
      </c>
      <c r="G25" s="4">
        <f t="shared" ca="1" si="2"/>
        <v>2770</v>
      </c>
      <c r="H25" s="4">
        <f t="shared" ca="1" si="3"/>
        <v>0</v>
      </c>
      <c r="I25" s="4" t="str">
        <f t="shared" ca="1" si="4"/>
        <v>нет</v>
      </c>
      <c r="J25" s="4" t="str">
        <f t="shared" ca="1" si="5"/>
        <v xml:space="preserve">  </v>
      </c>
      <c r="K25" s="4" t="str">
        <f t="shared" ca="1" si="7"/>
        <v xml:space="preserve"> </v>
      </c>
      <c r="L25" s="16" t="str">
        <f t="shared" ca="1" si="6"/>
        <v/>
      </c>
      <c r="M25" s="4"/>
      <c r="N25" s="4"/>
      <c r="O25" s="4"/>
      <c r="P25" s="4"/>
      <c r="Q25" s="4"/>
      <c r="R25" s="4"/>
    </row>
    <row r="26" spans="1:18" ht="15.75" x14ac:dyDescent="0.25">
      <c r="A26" s="4">
        <v>25</v>
      </c>
      <c r="B26" s="4">
        <f ca="1">IFERROR(MATCH(A26,$L$1:$L25,0)*0+2300,0)</f>
        <v>0</v>
      </c>
      <c r="C26" s="13">
        <f ca="1">B26+G25</f>
        <v>2770</v>
      </c>
      <c r="D26" s="4">
        <f ca="1">RANDBETWEEN(1,100)</f>
        <v>77</v>
      </c>
      <c r="E26" s="4">
        <f t="shared" ca="1" si="0"/>
        <v>715</v>
      </c>
      <c r="F26" s="4">
        <f ca="1">IF(C26&gt;=E26,E26,C26)</f>
        <v>715</v>
      </c>
      <c r="G26" s="4">
        <f ca="1">C26-F26</f>
        <v>2055</v>
      </c>
      <c r="H26" s="4">
        <f ca="1">IF(F26&lt;C26,E26-F26,0)</f>
        <v>0</v>
      </c>
      <c r="I26" s="4" t="str">
        <f t="shared" ca="1" si="4"/>
        <v>нет</v>
      </c>
      <c r="J26" s="4" t="str">
        <f ca="1">IF(I26 = "да",RANDBETWEEN(1,100),"  ")</f>
        <v xml:space="preserve">  </v>
      </c>
      <c r="K26" s="4" t="str">
        <f ca="1">IF(J26&lt;30,1,IF(J26&lt;60,2,IF(J26&lt;75,3,IF(J26&lt;100,4," "))))</f>
        <v xml:space="preserve"> </v>
      </c>
      <c r="L26" s="16" t="str">
        <f t="shared" ca="1" si="6"/>
        <v/>
      </c>
      <c r="M26" s="4"/>
      <c r="N26" s="4"/>
      <c r="O26" s="4"/>
      <c r="P26" s="4"/>
      <c r="Q26" s="4"/>
      <c r="R26" s="4"/>
    </row>
    <row r="27" spans="1:18" ht="15.75" x14ac:dyDescent="0.25">
      <c r="A27" s="4">
        <v>26</v>
      </c>
      <c r="B27" s="4">
        <f ca="1">IFERROR(MATCH(A27,$L$1:$L26,0)*0+2300,0)</f>
        <v>0</v>
      </c>
      <c r="C27" s="13">
        <f ca="1">B27+G26</f>
        <v>2055</v>
      </c>
      <c r="D27" s="4">
        <f ca="1">RANDBETWEEN(1,100)</f>
        <v>34</v>
      </c>
      <c r="E27" s="4">
        <f t="shared" ca="1" si="0"/>
        <v>690</v>
      </c>
      <c r="F27" s="4">
        <f ca="1">IF(C27&gt;=E27,E27,C27)</f>
        <v>690</v>
      </c>
      <c r="G27" s="4">
        <f ca="1">C27-F27</f>
        <v>1365</v>
      </c>
      <c r="H27" s="4">
        <f ca="1">IF(F27&lt;C27,E27-F27,0)</f>
        <v>0</v>
      </c>
      <c r="I27" s="4" t="str">
        <f t="shared" ca="1" si="4"/>
        <v>нет</v>
      </c>
      <c r="J27" s="4" t="str">
        <f ca="1">IF(I27 = "да",RANDBETWEEN(1,100),"  ")</f>
        <v xml:space="preserve">  </v>
      </c>
      <c r="K27" s="4" t="str">
        <f ca="1">IF(J27&lt;30,1,IF(J27&lt;60,2,IF(J27&lt;75,3,IF(J27&lt;100,4," "))))</f>
        <v xml:space="preserve"> </v>
      </c>
      <c r="L27" s="16" t="str">
        <f t="shared" ca="1" si="6"/>
        <v/>
      </c>
      <c r="M27" s="4"/>
      <c r="N27" s="4"/>
      <c r="O27" s="4"/>
      <c r="P27" s="4"/>
      <c r="Q27" s="4"/>
      <c r="R27" s="4"/>
    </row>
    <row r="28" spans="1:18" ht="15.75" x14ac:dyDescent="0.25">
      <c r="A28" s="4">
        <v>27</v>
      </c>
      <c r="B28" s="4">
        <f ca="1">IFERROR(MATCH(A28,$L$1:$L27,0)*0+2300,0)</f>
        <v>0</v>
      </c>
      <c r="C28" s="13">
        <f ca="1">B28+G27</f>
        <v>1365</v>
      </c>
      <c r="D28" s="4">
        <f ca="1">RANDBETWEEN(1,100)</f>
        <v>10</v>
      </c>
      <c r="E28" s="4">
        <f t="shared" ca="1" si="0"/>
        <v>680</v>
      </c>
      <c r="F28" s="4">
        <f ca="1">IF(C28&gt;=E28,E28,C28)</f>
        <v>680</v>
      </c>
      <c r="G28" s="4">
        <f ca="1">C28-F28</f>
        <v>685</v>
      </c>
      <c r="H28" s="4">
        <f ca="1">IF(F28&lt;C28,E28-F28,0)</f>
        <v>0</v>
      </c>
      <c r="I28" s="4" t="str">
        <f t="shared" ca="1" si="4"/>
        <v>да</v>
      </c>
      <c r="J28" s="4">
        <f ca="1">IF(I28 = "да",RANDBETWEEN(1,100),"  ")</f>
        <v>88</v>
      </c>
      <c r="K28" s="4">
        <f ca="1">IF(J28&lt;30,1,IF(J28&lt;60,2,IF(J28&lt;75,3,IF(J28&lt;100,4," "))))</f>
        <v>4</v>
      </c>
      <c r="L28" s="16">
        <f t="shared" ca="1" si="6"/>
        <v>31</v>
      </c>
      <c r="M28" s="4"/>
      <c r="N28" s="4"/>
      <c r="O28" s="4"/>
      <c r="P28" s="4"/>
      <c r="Q28" s="4"/>
      <c r="R28" s="4"/>
    </row>
    <row r="29" spans="1:18" ht="15.75" x14ac:dyDescent="0.25">
      <c r="A29" s="4">
        <v>28</v>
      </c>
      <c r="B29" s="4">
        <f ca="1">IFERROR(MATCH(A29,$L$1:$L28,0)*0+2300,0)</f>
        <v>0</v>
      </c>
      <c r="C29" s="13">
        <f ca="1">B29+G28</f>
        <v>685</v>
      </c>
      <c r="D29" s="4">
        <f ca="1">RANDBETWEEN(1,100)</f>
        <v>40</v>
      </c>
      <c r="E29" s="4">
        <f t="shared" ca="1" si="0"/>
        <v>695</v>
      </c>
      <c r="F29" s="4">
        <f ca="1">IF(C29&gt;=E29,E29,C29)</f>
        <v>685</v>
      </c>
      <c r="G29" s="4">
        <f ca="1">C29-F29</f>
        <v>0</v>
      </c>
      <c r="H29" s="4">
        <f ca="1">IF(F29&lt;C29,E29-F29,0)</f>
        <v>0</v>
      </c>
      <c r="I29" s="4" t="str">
        <f t="shared" ca="1" si="4"/>
        <v>да</v>
      </c>
      <c r="J29" s="4">
        <f ca="1">IF(I29 = "да",RANDBETWEEN(1,100),"  ")</f>
        <v>57</v>
      </c>
      <c r="K29" s="4">
        <f ca="1">IF(J29&lt;30,1,IF(J29&lt;60,2,IF(J29&lt;75,3,IF(J29&lt;100,4," "))))</f>
        <v>2</v>
      </c>
      <c r="L29" s="16">
        <f t="shared" ca="1" si="6"/>
        <v>30</v>
      </c>
      <c r="M29" s="4"/>
      <c r="N29" s="4"/>
      <c r="O29" s="4"/>
      <c r="P29" s="4"/>
      <c r="Q29" s="4"/>
      <c r="R29" s="4"/>
    </row>
    <row r="30" spans="1:18" ht="15.75" x14ac:dyDescent="0.25">
      <c r="A30" s="4">
        <v>29</v>
      </c>
      <c r="B30" s="4">
        <f ca="1">IFERROR(MATCH(A30,$L$1:$L29,0)*0+2300,0)</f>
        <v>0</v>
      </c>
      <c r="C30" s="13">
        <f ca="1">B30+G29</f>
        <v>0</v>
      </c>
      <c r="D30" s="4">
        <f ca="1">RANDBETWEEN(1,100)</f>
        <v>9</v>
      </c>
      <c r="E30" s="4">
        <f t="shared" ca="1" si="0"/>
        <v>680</v>
      </c>
      <c r="F30" s="4">
        <f ca="1">IF(C30&gt;=E30,E30,C30)</f>
        <v>0</v>
      </c>
      <c r="G30" s="4">
        <f ca="1">C30-F30</f>
        <v>0</v>
      </c>
      <c r="H30" s="4">
        <f ca="1">IF(F30&lt;C30,E30-F30,0)</f>
        <v>0</v>
      </c>
      <c r="I30" s="4" t="str">
        <f t="shared" ca="1" si="4"/>
        <v>да</v>
      </c>
      <c r="J30" s="4">
        <f ca="1">IF(I30 = "да",RANDBETWEEN(1,100),"  ")</f>
        <v>7</v>
      </c>
      <c r="K30" s="4">
        <f ca="1">IF(J30&lt;30,1,IF(J30&lt;60,2,IF(J30&lt;75,3,IF(J30&lt;100,4," "))))</f>
        <v>1</v>
      </c>
      <c r="L30" s="16">
        <f t="shared" ca="1" si="6"/>
        <v>30</v>
      </c>
      <c r="M30" s="4"/>
      <c r="N30" s="4"/>
      <c r="O30" s="4"/>
      <c r="P30" s="4"/>
      <c r="Q30" s="4"/>
      <c r="R30" s="4"/>
    </row>
    <row r="31" spans="1:18" ht="15.75" x14ac:dyDescent="0.25">
      <c r="A31" s="6" t="s">
        <v>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16"/>
      <c r="M31" s="4"/>
      <c r="N31" s="4"/>
      <c r="O31" s="4"/>
      <c r="P31" s="4"/>
      <c r="Q31" s="4"/>
      <c r="R31" s="4"/>
    </row>
    <row r="32" spans="1:18" ht="15.75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16"/>
      <c r="M32" s="4"/>
      <c r="N32" s="4"/>
      <c r="O32" s="4"/>
      <c r="P32" s="4"/>
      <c r="Q32" s="4"/>
      <c r="R32" s="4"/>
    </row>
    <row r="33" spans="1:18" ht="15.75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16"/>
      <c r="M33" s="4"/>
      <c r="N33" s="4"/>
      <c r="O33" s="4"/>
      <c r="P33" s="4"/>
      <c r="Q33" s="4"/>
      <c r="R33" s="4"/>
    </row>
    <row r="34" spans="1:18" ht="15.75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16"/>
      <c r="M34" s="4"/>
      <c r="N34" s="4"/>
      <c r="O34" s="4"/>
      <c r="P34" s="4"/>
      <c r="Q34" s="4"/>
      <c r="R34" s="4"/>
    </row>
    <row r="35" spans="1:18" ht="15.75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6"/>
      <c r="M35" s="4"/>
      <c r="N35" s="4"/>
      <c r="O35" s="4"/>
      <c r="P35" s="4"/>
      <c r="Q35" s="4"/>
      <c r="R35" s="4"/>
    </row>
    <row r="36" spans="1:18" ht="15.75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16"/>
      <c r="M36" s="4"/>
      <c r="N36" s="4"/>
      <c r="O36" s="4"/>
      <c r="P36" s="4"/>
      <c r="Q36" s="4"/>
      <c r="R36" s="4"/>
    </row>
    <row r="37" spans="1:18" ht="15.75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16"/>
      <c r="M37" s="4"/>
      <c r="N37" s="4"/>
      <c r="O37" s="4"/>
      <c r="P37" s="4"/>
      <c r="Q37" s="4"/>
      <c r="R37" s="4"/>
    </row>
    <row r="38" spans="1:18" ht="15.75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16"/>
      <c r="M38" s="4"/>
      <c r="N38" s="4"/>
      <c r="O38" s="4"/>
      <c r="P38" s="4"/>
      <c r="Q38" s="4"/>
      <c r="R38" s="4"/>
    </row>
    <row r="39" spans="1:18" ht="15.75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16"/>
      <c r="M39" s="4"/>
      <c r="N39" s="4"/>
      <c r="O39" s="4"/>
      <c r="P39" s="4"/>
      <c r="Q39" s="4"/>
      <c r="R39" s="4"/>
    </row>
    <row r="40" spans="1:18" ht="15.75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16"/>
      <c r="M40" s="4"/>
      <c r="N40" s="4"/>
      <c r="O40" s="4"/>
      <c r="P40" s="4"/>
      <c r="Q40" s="4"/>
      <c r="R40" s="4"/>
    </row>
    <row r="41" spans="1:18" ht="15.75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16"/>
      <c r="M41" s="4"/>
      <c r="N41" s="4"/>
      <c r="O41" s="4"/>
      <c r="P41" s="4"/>
      <c r="Q41" s="4"/>
      <c r="R41" s="4"/>
    </row>
    <row r="42" spans="1:18" ht="15.75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16"/>
      <c r="M42" s="4"/>
      <c r="N42" s="4"/>
      <c r="O42" s="4"/>
      <c r="P42" s="4"/>
      <c r="Q42" s="4"/>
      <c r="R42" s="4"/>
    </row>
    <row r="43" spans="1:18" ht="15.75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16"/>
      <c r="M43" s="4"/>
      <c r="N43" s="4"/>
      <c r="O43" s="4"/>
      <c r="P43" s="4"/>
      <c r="Q43" s="4"/>
      <c r="R43" s="4"/>
    </row>
    <row r="44" spans="1:18" ht="15.75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16"/>
      <c r="M44" s="4"/>
      <c r="N44" s="4"/>
      <c r="O44" s="4"/>
      <c r="P44" s="4"/>
      <c r="Q44" s="4"/>
      <c r="R44" s="4"/>
    </row>
    <row r="45" spans="1:18" ht="15.75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16"/>
      <c r="M45" s="4"/>
      <c r="N45" s="4"/>
      <c r="O45" s="4"/>
      <c r="P45" s="4"/>
      <c r="Q45" s="4"/>
      <c r="R45" s="4"/>
    </row>
    <row r="46" spans="1:18" ht="15.75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16"/>
      <c r="M46" s="4"/>
      <c r="N46" s="4"/>
      <c r="O46" s="4"/>
      <c r="P46" s="4"/>
      <c r="Q46" s="4"/>
      <c r="R46" s="4"/>
    </row>
    <row r="47" spans="1:18" ht="15.75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16"/>
      <c r="M47" s="4"/>
      <c r="N47" s="4"/>
      <c r="O47" s="4"/>
      <c r="P47" s="4"/>
      <c r="Q47" s="4"/>
      <c r="R47" s="4"/>
    </row>
    <row r="48" spans="1:18" ht="15.75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16"/>
      <c r="M48" s="4"/>
      <c r="N48" s="4"/>
      <c r="O48" s="4"/>
      <c r="P48" s="4"/>
      <c r="Q48" s="4"/>
      <c r="R48" s="4"/>
    </row>
    <row r="49" spans="1:18" ht="15.75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16"/>
      <c r="M49" s="4"/>
      <c r="N49" s="4"/>
      <c r="O49" s="4"/>
      <c r="P49" s="4"/>
      <c r="Q49" s="4"/>
      <c r="R49" s="4"/>
    </row>
    <row r="50" spans="1:18" ht="15.75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16"/>
      <c r="M50" s="4"/>
      <c r="N50" s="4"/>
      <c r="O50" s="4"/>
      <c r="P50" s="4"/>
      <c r="Q50" s="4"/>
      <c r="R50" s="4"/>
    </row>
    <row r="51" spans="1:18" ht="15.75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16"/>
      <c r="M51" s="4"/>
      <c r="N51" s="4"/>
      <c r="O51" s="4"/>
      <c r="P51" s="4"/>
      <c r="Q51" s="4"/>
      <c r="R51" s="4"/>
    </row>
    <row r="52" spans="1:18" ht="15.75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16"/>
      <c r="M52" s="4"/>
      <c r="N52" s="4"/>
      <c r="O52" s="4"/>
      <c r="P52" s="4"/>
      <c r="Q52" s="4"/>
      <c r="R52" s="4"/>
    </row>
    <row r="53" spans="1:18" ht="15.75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16"/>
      <c r="M53" s="4"/>
      <c r="N53" s="4"/>
      <c r="O53" s="4"/>
      <c r="P53" s="4"/>
      <c r="Q53" s="4"/>
      <c r="R53" s="4"/>
    </row>
    <row r="54" spans="1:18" ht="15.75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16"/>
      <c r="M54" s="4"/>
      <c r="N54" s="4"/>
      <c r="O54" s="4"/>
      <c r="P54" s="4"/>
      <c r="Q54" s="4"/>
      <c r="R54" s="4"/>
    </row>
    <row r="55" spans="1:18" ht="15.75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16"/>
      <c r="M55" s="4"/>
      <c r="N55" s="4"/>
      <c r="O55" s="4"/>
      <c r="P55" s="4"/>
      <c r="Q55" s="4"/>
      <c r="R55" s="4"/>
    </row>
    <row r="56" spans="1:18" ht="15.75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16"/>
      <c r="M56" s="4"/>
      <c r="N56" s="4"/>
      <c r="O56" s="4"/>
      <c r="P56" s="4"/>
      <c r="Q56" s="4"/>
      <c r="R56" s="4"/>
    </row>
    <row r="57" spans="1:18" ht="15.75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16"/>
      <c r="M57" s="4"/>
      <c r="N57" s="4"/>
      <c r="O57" s="4"/>
      <c r="P57" s="4"/>
      <c r="Q57" s="4"/>
      <c r="R57" s="4"/>
    </row>
    <row r="58" spans="1:18" ht="15.75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16"/>
      <c r="M58" s="4"/>
      <c r="N58" s="4"/>
      <c r="O58" s="4"/>
      <c r="P58" s="4"/>
      <c r="Q58" s="4"/>
      <c r="R58" s="4"/>
    </row>
    <row r="59" spans="1:18" ht="15.75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16"/>
      <c r="M59" s="4"/>
      <c r="N59" s="4"/>
      <c r="O59" s="4"/>
      <c r="P59" s="4"/>
      <c r="Q59" s="4"/>
      <c r="R59" s="4"/>
    </row>
    <row r="60" spans="1:18" ht="15.75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16"/>
      <c r="M60" s="4"/>
      <c r="N60" s="4"/>
      <c r="O60" s="4"/>
      <c r="P60" s="4"/>
      <c r="Q60" s="4"/>
      <c r="R60" s="4"/>
    </row>
    <row r="61" spans="1:18" ht="15.75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16"/>
      <c r="M61" s="4"/>
      <c r="N61" s="4"/>
      <c r="O61" s="4"/>
      <c r="P61" s="4"/>
      <c r="Q61" s="4"/>
      <c r="R61" s="4"/>
    </row>
    <row r="62" spans="1:18" ht="15.75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16"/>
      <c r="M62" s="4"/>
      <c r="N62" s="4"/>
      <c r="O62" s="4"/>
      <c r="P62" s="4"/>
      <c r="Q62" s="4"/>
      <c r="R62" s="4"/>
    </row>
    <row r="63" spans="1:18" ht="15.75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16"/>
      <c r="M63" s="4"/>
      <c r="N63" s="4"/>
      <c r="O63" s="4"/>
      <c r="P63" s="4"/>
      <c r="Q63" s="4"/>
      <c r="R63" s="4"/>
    </row>
    <row r="64" spans="1:18" ht="15.75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16"/>
      <c r="M64" s="4"/>
      <c r="N64" s="4"/>
      <c r="O64" s="4"/>
      <c r="P64" s="4"/>
      <c r="Q64" s="4"/>
      <c r="R64" s="4"/>
    </row>
    <row r="65" spans="1:18" ht="15.75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16"/>
      <c r="M65" s="4"/>
      <c r="N65" s="4"/>
      <c r="O65" s="4"/>
      <c r="P65" s="4"/>
      <c r="Q65" s="4"/>
      <c r="R65" s="4"/>
    </row>
    <row r="66" spans="1:18" ht="15.75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16"/>
      <c r="M66" s="4"/>
      <c r="N66" s="4"/>
      <c r="O66" s="4"/>
      <c r="P66" s="4"/>
      <c r="Q66" s="4"/>
      <c r="R66" s="4"/>
    </row>
    <row r="67" spans="1:18" ht="15.75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16"/>
      <c r="M67" s="4"/>
      <c r="N67" s="4"/>
      <c r="O67" s="4"/>
      <c r="P67" s="4"/>
      <c r="Q67" s="4"/>
      <c r="R67" s="4"/>
    </row>
    <row r="68" spans="1:18" ht="15.75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16"/>
      <c r="M68" s="4"/>
      <c r="N68" s="4"/>
      <c r="O68" s="4"/>
      <c r="P68" s="4"/>
      <c r="Q68" s="4"/>
      <c r="R68" s="4"/>
    </row>
    <row r="69" spans="1:18" ht="15.75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16"/>
      <c r="M69" s="4"/>
      <c r="N69" s="4"/>
      <c r="O69" s="4"/>
      <c r="P69" s="4"/>
      <c r="Q69" s="4"/>
      <c r="R69" s="4"/>
    </row>
    <row r="70" spans="1:18" ht="15.75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16"/>
      <c r="M70" s="4"/>
      <c r="N70" s="4"/>
      <c r="O70" s="4"/>
      <c r="P70" s="4"/>
      <c r="Q70" s="4"/>
      <c r="R70" s="4"/>
    </row>
    <row r="71" spans="1:18" ht="15.75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16"/>
      <c r="M71" s="4"/>
      <c r="N71" s="4"/>
      <c r="O71" s="4"/>
      <c r="P71" s="4"/>
      <c r="Q71" s="4"/>
      <c r="R71" s="4"/>
    </row>
    <row r="72" spans="1:18" ht="15.75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16"/>
      <c r="M72" s="4"/>
      <c r="N72" s="4"/>
      <c r="O72" s="4"/>
      <c r="P72" s="4"/>
      <c r="Q72" s="4"/>
      <c r="R72" s="4"/>
    </row>
    <row r="73" spans="1:18" ht="15.75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16"/>
      <c r="M73" s="4"/>
      <c r="N73" s="4"/>
      <c r="O73" s="4"/>
      <c r="P73" s="4"/>
      <c r="Q73" s="4"/>
      <c r="R73" s="4"/>
    </row>
    <row r="74" spans="1:18" ht="15.75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16"/>
      <c r="M74" s="4"/>
      <c r="N74" s="4"/>
      <c r="O74" s="4"/>
      <c r="P74" s="4"/>
      <c r="Q74" s="4"/>
      <c r="R74" s="4"/>
    </row>
    <row r="75" spans="1:18" ht="15.75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16"/>
      <c r="M75" s="4"/>
      <c r="N75" s="4"/>
      <c r="O75" s="4"/>
      <c r="P75" s="4"/>
      <c r="Q75" s="4"/>
      <c r="R75" s="4"/>
    </row>
    <row r="76" spans="1:18" ht="15.75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16"/>
      <c r="M76" s="4"/>
      <c r="N76" s="4"/>
      <c r="O76" s="4"/>
      <c r="P76" s="4"/>
      <c r="Q76" s="4"/>
      <c r="R76" s="4"/>
    </row>
    <row r="77" spans="1:18" ht="15.75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16"/>
      <c r="M77" s="4"/>
      <c r="N77" s="4"/>
      <c r="O77" s="4"/>
      <c r="P77" s="4"/>
      <c r="Q77" s="4"/>
      <c r="R77" s="4"/>
    </row>
    <row r="78" spans="1:18" ht="15.75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16"/>
      <c r="M78" s="4"/>
      <c r="N78" s="4"/>
      <c r="O78" s="4"/>
      <c r="P78" s="4"/>
      <c r="Q78" s="4"/>
      <c r="R78" s="4"/>
    </row>
    <row r="79" spans="1:18" ht="15.75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16"/>
      <c r="M79" s="4"/>
      <c r="N79" s="4"/>
      <c r="O79" s="4"/>
      <c r="P79" s="4"/>
      <c r="Q79" s="4"/>
      <c r="R79" s="4"/>
    </row>
    <row r="80" spans="1:18" ht="15.75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16"/>
      <c r="M80" s="4"/>
      <c r="N80" s="4"/>
      <c r="O80" s="4"/>
      <c r="P80" s="4"/>
      <c r="Q80" s="4"/>
      <c r="R80" s="4"/>
    </row>
    <row r="81" spans="1:18" ht="15.75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16"/>
      <c r="M81" s="4"/>
      <c r="N81" s="4"/>
      <c r="O81" s="4"/>
      <c r="P81" s="4"/>
      <c r="Q81" s="4"/>
      <c r="R81" s="4"/>
    </row>
    <row r="82" spans="1:18" ht="15.75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16"/>
      <c r="M82" s="4"/>
      <c r="N82" s="4"/>
      <c r="O82" s="4"/>
      <c r="P82" s="4"/>
      <c r="Q82" s="4"/>
      <c r="R82" s="4"/>
    </row>
    <row r="83" spans="1:18" ht="15.75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16"/>
      <c r="M83" s="4"/>
      <c r="N83" s="4"/>
      <c r="O83" s="4"/>
      <c r="P83" s="4"/>
      <c r="Q83" s="4"/>
      <c r="R83" s="4"/>
    </row>
    <row r="84" spans="1:18" ht="15.75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16"/>
      <c r="M84" s="4"/>
      <c r="N84" s="4"/>
      <c r="O84" s="4"/>
      <c r="P84" s="4"/>
      <c r="Q84" s="4"/>
      <c r="R84" s="4"/>
    </row>
    <row r="85" spans="1:18" ht="15.75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16"/>
      <c r="M85" s="4"/>
      <c r="N85" s="4"/>
      <c r="O85" s="4"/>
      <c r="P85" s="4"/>
      <c r="Q85" s="4"/>
      <c r="R85" s="4"/>
    </row>
    <row r="86" spans="1:18" ht="15.75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16"/>
      <c r="M86" s="4"/>
      <c r="N86" s="4"/>
      <c r="O86" s="4"/>
      <c r="P86" s="4"/>
      <c r="Q86" s="4"/>
      <c r="R86" s="4"/>
    </row>
    <row r="87" spans="1:18" ht="15.75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16"/>
      <c r="M87" s="4"/>
      <c r="N87" s="4"/>
      <c r="O87" s="4"/>
      <c r="P87" s="4"/>
      <c r="Q87" s="4"/>
      <c r="R87" s="4"/>
    </row>
    <row r="88" spans="1:18" ht="15.75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16"/>
      <c r="M88" s="4"/>
      <c r="N88" s="4"/>
      <c r="O88" s="4"/>
      <c r="P88" s="4"/>
      <c r="Q88" s="4"/>
      <c r="R88" s="4"/>
    </row>
    <row r="89" spans="1:18" ht="15.75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16"/>
      <c r="M89" s="4"/>
      <c r="N89" s="4"/>
      <c r="O89" s="4"/>
      <c r="P89" s="4"/>
      <c r="Q89" s="4"/>
      <c r="R89" s="4"/>
    </row>
    <row r="90" spans="1:18" ht="15.75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16"/>
      <c r="M90" s="4"/>
      <c r="N90" s="4"/>
      <c r="O90" s="4"/>
      <c r="P90" s="4"/>
      <c r="Q90" s="4"/>
      <c r="R90" s="4"/>
    </row>
    <row r="91" spans="1:18" ht="15.75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16"/>
      <c r="M91" s="4"/>
      <c r="N91" s="4"/>
      <c r="O91" s="4"/>
      <c r="P91" s="4"/>
      <c r="Q91" s="4"/>
      <c r="R91" s="4"/>
    </row>
    <row r="92" spans="1:18" ht="15.75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16"/>
      <c r="M92" s="4"/>
      <c r="N92" s="4"/>
      <c r="O92" s="4"/>
      <c r="P92" s="4"/>
      <c r="Q92" s="4"/>
      <c r="R92" s="4"/>
    </row>
    <row r="93" spans="1:18" ht="15.75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16"/>
      <c r="M93" s="4"/>
      <c r="N93" s="4"/>
      <c r="O93" s="4"/>
      <c r="P93" s="4"/>
      <c r="Q93" s="4"/>
      <c r="R93" s="4"/>
    </row>
    <row r="94" spans="1:18" ht="15.75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16"/>
      <c r="M94" s="4"/>
      <c r="N94" s="4"/>
      <c r="O94" s="4"/>
      <c r="P94" s="4"/>
      <c r="Q94" s="4"/>
      <c r="R94" s="4"/>
    </row>
    <row r="95" spans="1:18" ht="15.75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16"/>
      <c r="M95" s="4"/>
      <c r="N95" s="4"/>
      <c r="O95" s="4"/>
      <c r="P95" s="4"/>
      <c r="Q95" s="4"/>
      <c r="R95" s="4"/>
    </row>
    <row r="96" spans="1:18" ht="15.75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16"/>
      <c r="M96" s="4"/>
      <c r="N96" s="4"/>
      <c r="O96" s="4"/>
      <c r="P96" s="4"/>
      <c r="Q96" s="4"/>
      <c r="R96" s="4"/>
    </row>
    <row r="97" spans="1:18" ht="15.75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16"/>
      <c r="M97" s="4"/>
      <c r="N97" s="4"/>
      <c r="O97" s="4"/>
      <c r="P97" s="4"/>
      <c r="Q97" s="4"/>
      <c r="R97" s="4"/>
    </row>
    <row r="98" spans="1:18" ht="15.75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16"/>
      <c r="M98" s="4"/>
      <c r="N98" s="4"/>
      <c r="O98" s="4"/>
      <c r="P98" s="4"/>
      <c r="Q98" s="4"/>
      <c r="R98" s="4"/>
    </row>
    <row r="99" spans="1:18" ht="15.75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16"/>
      <c r="M99" s="4"/>
      <c r="N99" s="4"/>
      <c r="O99" s="4"/>
      <c r="P99" s="4"/>
      <c r="Q99" s="4"/>
      <c r="R99" s="4"/>
    </row>
    <row r="100" spans="1:18" ht="15.75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16"/>
      <c r="M100" s="4"/>
      <c r="N100" s="4"/>
      <c r="O100" s="4"/>
      <c r="P100" s="4"/>
      <c r="Q100" s="4"/>
      <c r="R100" s="4"/>
    </row>
    <row r="101" spans="1:18" ht="15.75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16"/>
      <c r="M101" s="4"/>
      <c r="N101" s="4"/>
      <c r="O101" s="4"/>
      <c r="P101" s="4"/>
      <c r="Q101" s="4"/>
      <c r="R101" s="4"/>
    </row>
    <row r="102" spans="1:18" ht="15.75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16"/>
      <c r="M102" s="4"/>
      <c r="N102" s="4"/>
      <c r="O102" s="4"/>
      <c r="P102" s="4"/>
      <c r="Q102" s="4"/>
      <c r="R102" s="4"/>
    </row>
    <row r="103" spans="1:18" ht="15.75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16"/>
      <c r="M103" s="4"/>
      <c r="N103" s="4"/>
      <c r="O103" s="4"/>
      <c r="P103" s="4"/>
      <c r="Q103" s="4"/>
      <c r="R103" s="4"/>
    </row>
    <row r="104" spans="1:18" ht="15.7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16"/>
      <c r="M104" s="4"/>
      <c r="N104" s="4"/>
      <c r="O104" s="4"/>
      <c r="P104" s="4"/>
      <c r="Q104" s="4"/>
      <c r="R104" s="4"/>
    </row>
    <row r="105" spans="1:18" ht="15.75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16"/>
      <c r="M105" s="4"/>
      <c r="N105" s="4"/>
      <c r="O105" s="4"/>
      <c r="P105" s="4"/>
      <c r="Q105" s="4"/>
      <c r="R105" s="4"/>
    </row>
    <row r="106" spans="1:18" ht="15.7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16"/>
      <c r="M106" s="4"/>
      <c r="N106" s="4"/>
      <c r="O106" s="4"/>
      <c r="P106" s="4"/>
      <c r="Q106" s="4"/>
      <c r="R106" s="4"/>
    </row>
    <row r="107" spans="1:18" ht="15.7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16"/>
      <c r="M107" s="4"/>
      <c r="N107" s="4"/>
      <c r="O107" s="4"/>
      <c r="P107" s="4"/>
      <c r="Q107" s="4"/>
      <c r="R107" s="4"/>
    </row>
    <row r="108" spans="1:18" ht="15.75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16"/>
      <c r="M108" s="4"/>
      <c r="N108" s="4"/>
      <c r="O108" s="4"/>
      <c r="P108" s="4"/>
      <c r="Q108" s="4"/>
      <c r="R108" s="4"/>
    </row>
    <row r="109" spans="1:18" ht="15.75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16"/>
      <c r="M109" s="4"/>
      <c r="N109" s="4"/>
      <c r="O109" s="4"/>
      <c r="P109" s="4"/>
      <c r="Q109" s="4"/>
      <c r="R109" s="4"/>
    </row>
    <row r="110" spans="1:18" ht="15.75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16"/>
      <c r="M110" s="4"/>
      <c r="N110" s="4"/>
      <c r="O110" s="4"/>
      <c r="P110" s="4"/>
      <c r="Q110" s="4"/>
      <c r="R110" s="4"/>
    </row>
    <row r="111" spans="1:18" ht="15.75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16"/>
      <c r="M111" s="4"/>
      <c r="N111" s="4"/>
      <c r="O111" s="4"/>
      <c r="P111" s="4"/>
      <c r="Q111" s="4"/>
      <c r="R111" s="4"/>
    </row>
    <row r="112" spans="1:18" ht="15.75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16"/>
      <c r="M112" s="4"/>
      <c r="N112" s="4"/>
      <c r="O112" s="4"/>
      <c r="P112" s="4"/>
      <c r="Q112" s="4"/>
      <c r="R112" s="4"/>
    </row>
    <row r="113" spans="1:18" ht="15.75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16"/>
      <c r="M113" s="4"/>
      <c r="N113" s="4"/>
      <c r="O113" s="4"/>
      <c r="P113" s="4"/>
      <c r="Q113" s="4"/>
      <c r="R113" s="4"/>
    </row>
    <row r="114" spans="1:18" ht="15.75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16"/>
      <c r="M114" s="4"/>
      <c r="N114" s="4"/>
      <c r="O114" s="4"/>
      <c r="P114" s="4"/>
      <c r="Q114" s="4"/>
      <c r="R114" s="4"/>
    </row>
    <row r="115" spans="1:18" ht="15.75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16"/>
      <c r="M115" s="4"/>
      <c r="N115" s="4"/>
      <c r="O115" s="4"/>
      <c r="P115" s="4"/>
      <c r="Q115" s="4"/>
      <c r="R115" s="4"/>
    </row>
    <row r="116" spans="1:18" ht="15.75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16"/>
      <c r="M116" s="4"/>
      <c r="N116" s="4"/>
      <c r="O116" s="4"/>
      <c r="P116" s="4"/>
      <c r="Q116" s="4"/>
      <c r="R116" s="4"/>
    </row>
    <row r="117" spans="1:18" ht="15.75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16"/>
      <c r="M117" s="4"/>
      <c r="N117" s="4"/>
      <c r="O117" s="4"/>
      <c r="P117" s="4"/>
      <c r="Q117" s="4"/>
      <c r="R117" s="4"/>
    </row>
    <row r="118" spans="1:18" ht="15.75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16"/>
      <c r="M118" s="4"/>
      <c r="N118" s="4"/>
      <c r="O118" s="4"/>
      <c r="P118" s="4"/>
      <c r="Q118" s="4"/>
      <c r="R118" s="4"/>
    </row>
    <row r="119" spans="1:18" ht="15.75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16"/>
      <c r="M119" s="4"/>
      <c r="N119" s="4"/>
      <c r="O119" s="4"/>
      <c r="P119" s="4"/>
      <c r="Q119" s="4"/>
      <c r="R119" s="4"/>
    </row>
    <row r="120" spans="1:18" ht="15.75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16"/>
      <c r="M120" s="4"/>
      <c r="N120" s="4"/>
      <c r="O120" s="4"/>
      <c r="P120" s="4"/>
      <c r="Q120" s="4"/>
      <c r="R120" s="4"/>
    </row>
    <row r="121" spans="1:18" ht="15.75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16"/>
      <c r="M121" s="4"/>
      <c r="N121" s="4"/>
      <c r="O121" s="4"/>
      <c r="P121" s="4"/>
      <c r="Q121" s="4"/>
      <c r="R121" s="4"/>
    </row>
    <row r="122" spans="1:18" ht="15.75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16"/>
      <c r="M122" s="4"/>
      <c r="N122" s="4"/>
      <c r="O122" s="4"/>
      <c r="P122" s="4"/>
      <c r="Q122" s="4"/>
      <c r="R122" s="4"/>
    </row>
    <row r="123" spans="1:18" ht="15.75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16"/>
      <c r="M123" s="4"/>
      <c r="N123" s="4"/>
      <c r="O123" s="4"/>
      <c r="P123" s="4"/>
      <c r="Q123" s="4"/>
      <c r="R123" s="4"/>
    </row>
    <row r="124" spans="1:18" ht="15.75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16"/>
      <c r="M124" s="4"/>
      <c r="N124" s="4"/>
      <c r="O124" s="4"/>
      <c r="P124" s="4"/>
      <c r="Q124" s="4"/>
      <c r="R124" s="4"/>
    </row>
    <row r="125" spans="1:18" ht="15.75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16"/>
      <c r="M125" s="4"/>
      <c r="N125" s="4"/>
      <c r="O125" s="4"/>
      <c r="P125" s="4"/>
      <c r="Q125" s="4"/>
      <c r="R125" s="4"/>
    </row>
    <row r="126" spans="1:18" ht="15.75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16"/>
      <c r="M126" s="4"/>
      <c r="N126" s="4"/>
      <c r="O126" s="4"/>
      <c r="P126" s="4"/>
      <c r="Q126" s="4"/>
      <c r="R126" s="4"/>
    </row>
    <row r="127" spans="1:18" ht="15.75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16"/>
      <c r="M127" s="4"/>
      <c r="N127" s="4"/>
      <c r="O127" s="4"/>
      <c r="P127" s="4"/>
      <c r="Q127" s="4"/>
      <c r="R127" s="4"/>
    </row>
    <row r="128" spans="1:18" ht="15.75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16"/>
      <c r="M128" s="4"/>
      <c r="N128" s="4"/>
      <c r="O128" s="4"/>
      <c r="P128" s="4"/>
      <c r="Q128" s="4"/>
      <c r="R128" s="4"/>
    </row>
    <row r="129" spans="1:18" ht="15.75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16"/>
      <c r="M129" s="4"/>
      <c r="N129" s="4"/>
      <c r="O129" s="4"/>
      <c r="P129" s="4"/>
      <c r="Q129" s="4"/>
      <c r="R129" s="4"/>
    </row>
    <row r="130" spans="1:18" ht="15.75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16"/>
      <c r="M130" s="4"/>
      <c r="N130" s="4"/>
      <c r="O130" s="4"/>
      <c r="P130" s="4"/>
      <c r="Q130" s="4"/>
      <c r="R130" s="4"/>
    </row>
    <row r="131" spans="1:18" ht="15.7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16"/>
      <c r="M131" s="4"/>
      <c r="N131" s="4"/>
      <c r="O131" s="4"/>
      <c r="P131" s="4"/>
      <c r="Q131" s="4"/>
      <c r="R131" s="4"/>
    </row>
    <row r="132" spans="1:18" ht="15.75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16"/>
      <c r="M132" s="4"/>
      <c r="N132" s="4"/>
      <c r="O132" s="4"/>
      <c r="P132" s="4"/>
      <c r="Q132" s="4"/>
      <c r="R132" s="4"/>
    </row>
    <row r="133" spans="1:18" ht="15.75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16"/>
      <c r="M133" s="4"/>
      <c r="N133" s="4"/>
      <c r="O133" s="4"/>
      <c r="P133" s="4"/>
      <c r="Q133" s="4"/>
      <c r="R133" s="4"/>
    </row>
    <row r="134" spans="1:18" ht="15.75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16"/>
      <c r="M134" s="4"/>
      <c r="N134" s="4"/>
      <c r="O134" s="4"/>
      <c r="P134" s="4"/>
      <c r="Q134" s="4"/>
      <c r="R134" s="4"/>
    </row>
    <row r="135" spans="1:18" ht="15.75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16"/>
      <c r="M135" s="4"/>
      <c r="N135" s="4"/>
      <c r="O135" s="4"/>
      <c r="P135" s="4"/>
      <c r="Q135" s="4"/>
      <c r="R135" s="4"/>
    </row>
    <row r="136" spans="1:18" ht="15.75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16"/>
      <c r="M136" s="4"/>
      <c r="N136" s="4"/>
      <c r="O136" s="4"/>
      <c r="P136" s="4"/>
      <c r="Q136" s="4"/>
      <c r="R136" s="4"/>
    </row>
    <row r="137" spans="1:18" ht="15.75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16"/>
      <c r="M137" s="4"/>
      <c r="N137" s="4"/>
      <c r="O137" s="4"/>
      <c r="P137" s="4"/>
      <c r="Q137" s="4"/>
      <c r="R137" s="4"/>
    </row>
    <row r="138" spans="1:18" ht="15.75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16"/>
      <c r="M138" s="4"/>
      <c r="N138" s="4"/>
      <c r="O138" s="4"/>
      <c r="P138" s="4"/>
      <c r="Q138" s="4"/>
      <c r="R138" s="4"/>
    </row>
    <row r="139" spans="1:18" ht="15.75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16"/>
      <c r="M139" s="4"/>
      <c r="N139" s="4"/>
      <c r="O139" s="4"/>
      <c r="P139" s="4"/>
      <c r="Q139" s="4"/>
      <c r="R139" s="4"/>
    </row>
    <row r="140" spans="1:18" ht="15.75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16"/>
      <c r="M140" s="4"/>
      <c r="N140" s="4"/>
      <c r="O140" s="4"/>
      <c r="P140" s="4"/>
      <c r="Q140" s="4"/>
      <c r="R140" s="4"/>
    </row>
    <row r="141" spans="1:18" ht="15.75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16"/>
      <c r="M141" s="4"/>
      <c r="N141" s="4"/>
      <c r="O141" s="4"/>
      <c r="P141" s="4"/>
      <c r="Q141" s="4"/>
      <c r="R141" s="4"/>
    </row>
    <row r="142" spans="1:18" ht="15.75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16"/>
      <c r="M142" s="4"/>
      <c r="N142" s="4"/>
      <c r="O142" s="4"/>
      <c r="P142" s="4"/>
      <c r="Q142" s="4"/>
      <c r="R142" s="4"/>
    </row>
    <row r="143" spans="1:18" ht="15.75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16"/>
      <c r="M143" s="4"/>
      <c r="N143" s="4"/>
      <c r="O143" s="4"/>
      <c r="P143" s="4"/>
      <c r="Q143" s="4"/>
      <c r="R143" s="4"/>
    </row>
    <row r="144" spans="1:18" ht="15.75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16"/>
      <c r="M144" s="4"/>
      <c r="N144" s="4"/>
      <c r="O144" s="4"/>
      <c r="P144" s="4"/>
      <c r="Q144" s="4"/>
      <c r="R144" s="4"/>
    </row>
    <row r="145" spans="1:18" ht="15.75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16"/>
      <c r="M145" s="4"/>
      <c r="N145" s="4"/>
      <c r="O145" s="4"/>
      <c r="P145" s="4"/>
      <c r="Q145" s="4"/>
      <c r="R145" s="4"/>
    </row>
    <row r="146" spans="1:18" ht="15.75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16"/>
      <c r="M146" s="4"/>
      <c r="N146" s="4"/>
      <c r="O146" s="4"/>
      <c r="P146" s="4"/>
      <c r="Q146" s="4"/>
      <c r="R146" s="4"/>
    </row>
    <row r="147" spans="1:18" ht="15.75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16"/>
      <c r="M147" s="4"/>
      <c r="N147" s="4"/>
      <c r="O147" s="4"/>
      <c r="P147" s="4"/>
      <c r="Q147" s="4"/>
      <c r="R147" s="4"/>
    </row>
    <row r="148" spans="1:18" ht="15.75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16"/>
      <c r="M148" s="4"/>
      <c r="N148" s="4"/>
      <c r="O148" s="4"/>
      <c r="P148" s="4"/>
      <c r="Q148" s="4"/>
      <c r="R148" s="4"/>
    </row>
    <row r="149" spans="1:18" ht="15.75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16"/>
      <c r="M149" s="4"/>
      <c r="N149" s="4"/>
      <c r="O149" s="4"/>
      <c r="P149" s="4"/>
      <c r="Q149" s="4"/>
      <c r="R149" s="4"/>
    </row>
    <row r="150" spans="1:18" ht="15.75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16"/>
      <c r="M150" s="4"/>
      <c r="N150" s="4"/>
      <c r="O150" s="4"/>
      <c r="P150" s="4"/>
      <c r="Q150" s="4"/>
      <c r="R150" s="4"/>
    </row>
    <row r="151" spans="1:18" ht="15.75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16"/>
      <c r="M151" s="4"/>
      <c r="N151" s="4"/>
      <c r="O151" s="4"/>
      <c r="P151" s="4"/>
      <c r="Q151" s="4"/>
      <c r="R151" s="4"/>
    </row>
    <row r="152" spans="1:18" ht="15.75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16"/>
      <c r="M152" s="4"/>
      <c r="N152" s="4"/>
      <c r="O152" s="4"/>
      <c r="P152" s="4"/>
      <c r="Q152" s="4"/>
      <c r="R152" s="4"/>
    </row>
    <row r="153" spans="1:18" ht="15.75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16"/>
      <c r="M153" s="4"/>
      <c r="N153" s="4"/>
      <c r="O153" s="4"/>
      <c r="P153" s="4"/>
      <c r="Q153" s="4"/>
      <c r="R153" s="4"/>
    </row>
    <row r="154" spans="1:18" ht="15.75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16"/>
      <c r="M154" s="4"/>
      <c r="N154" s="4"/>
      <c r="O154" s="4"/>
      <c r="P154" s="4"/>
      <c r="Q154" s="4"/>
      <c r="R154" s="4"/>
    </row>
    <row r="155" spans="1:18" ht="15.75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16"/>
      <c r="M155" s="4"/>
      <c r="N155" s="4"/>
      <c r="O155" s="4"/>
      <c r="P155" s="4"/>
      <c r="Q155" s="4"/>
      <c r="R155" s="4"/>
    </row>
    <row r="156" spans="1:18" ht="15.75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16"/>
      <c r="M156" s="4"/>
      <c r="N156" s="4"/>
      <c r="O156" s="4"/>
      <c r="P156" s="4"/>
      <c r="Q156" s="4"/>
      <c r="R156" s="4"/>
    </row>
    <row r="157" spans="1:18" ht="15.75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16"/>
      <c r="M157" s="4"/>
      <c r="N157" s="4"/>
      <c r="O157" s="4"/>
      <c r="P157" s="4"/>
      <c r="Q157" s="4"/>
      <c r="R157" s="4"/>
    </row>
    <row r="158" spans="1:18" ht="15.75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16"/>
      <c r="M158" s="4"/>
      <c r="N158" s="4"/>
      <c r="O158" s="4"/>
      <c r="P158" s="4"/>
      <c r="Q158" s="4"/>
      <c r="R158" s="4"/>
    </row>
    <row r="159" spans="1:18" ht="15.7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16"/>
      <c r="M159" s="4"/>
      <c r="N159" s="4"/>
      <c r="O159" s="4"/>
      <c r="P159" s="4"/>
      <c r="Q159" s="4"/>
      <c r="R159" s="4"/>
    </row>
    <row r="160" spans="1:18" ht="15.75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16"/>
      <c r="M160" s="4"/>
      <c r="N160" s="4"/>
      <c r="O160" s="4"/>
      <c r="P160" s="4"/>
      <c r="Q160" s="4"/>
      <c r="R160" s="4"/>
    </row>
    <row r="161" spans="1:18" ht="15.75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16"/>
      <c r="M161" s="4"/>
      <c r="N161" s="4"/>
      <c r="O161" s="4"/>
      <c r="P161" s="4"/>
      <c r="Q161" s="4"/>
      <c r="R161" s="4"/>
    </row>
    <row r="162" spans="1:18" ht="15.75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16"/>
      <c r="M162" s="4"/>
      <c r="N162" s="4"/>
      <c r="O162" s="4"/>
      <c r="P162" s="4"/>
      <c r="Q162" s="4"/>
      <c r="R162" s="4"/>
    </row>
    <row r="163" spans="1:18" ht="15.75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16"/>
      <c r="M163" s="4"/>
      <c r="N163" s="4"/>
      <c r="O163" s="4"/>
      <c r="P163" s="4"/>
      <c r="Q163" s="4"/>
      <c r="R163" s="4"/>
    </row>
    <row r="164" spans="1:18" ht="15.75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16"/>
      <c r="M164" s="4"/>
      <c r="N164" s="4"/>
      <c r="O164" s="4"/>
      <c r="P164" s="4"/>
      <c r="Q164" s="4"/>
      <c r="R164" s="4"/>
    </row>
    <row r="165" spans="1:18" ht="15.75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16"/>
      <c r="M165" s="4"/>
      <c r="N165" s="4"/>
      <c r="O165" s="4"/>
      <c r="P165" s="4"/>
      <c r="Q165" s="4"/>
      <c r="R165" s="4"/>
    </row>
    <row r="166" spans="1:18" ht="15.7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16"/>
      <c r="M166" s="4"/>
      <c r="N166" s="4"/>
      <c r="O166" s="4"/>
      <c r="P166" s="4"/>
      <c r="Q166" s="4"/>
      <c r="R166" s="4"/>
    </row>
    <row r="167" spans="1:18" ht="15.75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16"/>
      <c r="M167" s="4"/>
      <c r="N167" s="4"/>
      <c r="O167" s="4"/>
      <c r="P167" s="4"/>
      <c r="Q167" s="4"/>
      <c r="R167" s="4"/>
    </row>
    <row r="168" spans="1:18" ht="15.7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16"/>
      <c r="M168" s="4"/>
      <c r="N168" s="4"/>
      <c r="O168" s="4"/>
      <c r="P168" s="4"/>
      <c r="Q168" s="4"/>
      <c r="R168" s="4"/>
    </row>
    <row r="169" spans="1:18" ht="15.75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16"/>
      <c r="M169" s="4"/>
      <c r="N169" s="4"/>
      <c r="O169" s="4"/>
      <c r="P169" s="4"/>
      <c r="Q169" s="4"/>
      <c r="R169" s="4"/>
    </row>
    <row r="170" spans="1:18" ht="15.75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16"/>
      <c r="M170" s="4"/>
      <c r="N170" s="4"/>
      <c r="O170" s="4"/>
      <c r="P170" s="4"/>
      <c r="Q170" s="4"/>
      <c r="R170" s="4"/>
    </row>
    <row r="171" spans="1:18" ht="15.75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16"/>
      <c r="M171" s="4"/>
      <c r="N171" s="4"/>
      <c r="O171" s="4"/>
      <c r="P171" s="4"/>
      <c r="Q171" s="4"/>
      <c r="R171" s="4"/>
    </row>
    <row r="172" spans="1:18" ht="15.75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16"/>
      <c r="M172" s="4"/>
      <c r="N172" s="4"/>
      <c r="O172" s="4"/>
      <c r="P172" s="4"/>
      <c r="Q172" s="4"/>
      <c r="R172" s="4"/>
    </row>
    <row r="173" spans="1:18" ht="15.75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16"/>
      <c r="M173" s="4"/>
      <c r="N173" s="4"/>
      <c r="O173" s="4"/>
      <c r="P173" s="4"/>
      <c r="Q173" s="4"/>
      <c r="R173" s="4"/>
    </row>
    <row r="174" spans="1:18" ht="15.75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16"/>
      <c r="M174" s="4"/>
      <c r="N174" s="4"/>
      <c r="O174" s="4"/>
      <c r="P174" s="4"/>
      <c r="Q174" s="4"/>
      <c r="R174" s="4"/>
    </row>
    <row r="175" spans="1:18" ht="15.75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16"/>
      <c r="M175" s="4"/>
      <c r="N175" s="4"/>
      <c r="O175" s="4"/>
      <c r="P175" s="4"/>
      <c r="Q175" s="4"/>
      <c r="R175" s="4"/>
    </row>
    <row r="176" spans="1:18" ht="15.75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16"/>
      <c r="M176" s="4"/>
      <c r="N176" s="4"/>
      <c r="O176" s="4"/>
      <c r="P176" s="4"/>
      <c r="Q176" s="4"/>
      <c r="R176" s="4"/>
    </row>
    <row r="177" spans="1:18" ht="15.75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16"/>
      <c r="M177" s="4"/>
      <c r="N177" s="4"/>
      <c r="O177" s="4"/>
      <c r="P177" s="4"/>
      <c r="Q177" s="4"/>
      <c r="R177" s="4"/>
    </row>
    <row r="178" spans="1:18" ht="15.75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16"/>
      <c r="M178" s="4"/>
      <c r="N178" s="4"/>
      <c r="O178" s="4"/>
      <c r="P178" s="4"/>
      <c r="Q178" s="4"/>
      <c r="R178" s="4"/>
    </row>
    <row r="179" spans="1:18" ht="15.75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16"/>
      <c r="M179" s="4"/>
      <c r="N179" s="4"/>
      <c r="O179" s="4"/>
      <c r="P179" s="4"/>
      <c r="Q179" s="4"/>
      <c r="R179" s="4"/>
    </row>
    <row r="180" spans="1:18" ht="15.75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16"/>
      <c r="M180" s="4"/>
      <c r="N180" s="4"/>
      <c r="O180" s="4"/>
      <c r="P180" s="4"/>
      <c r="Q180" s="4"/>
      <c r="R180" s="4"/>
    </row>
    <row r="181" spans="1:18" ht="15.75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16"/>
      <c r="M181" s="4"/>
      <c r="N181" s="4"/>
      <c r="O181" s="4"/>
      <c r="P181" s="4"/>
      <c r="Q181" s="4"/>
      <c r="R181" s="4"/>
    </row>
    <row r="182" spans="1:18" ht="15.75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16"/>
      <c r="M182" s="4"/>
      <c r="N182" s="4"/>
      <c r="O182" s="4"/>
      <c r="P182" s="4"/>
      <c r="Q182" s="4"/>
      <c r="R182" s="4"/>
    </row>
    <row r="183" spans="1:18" ht="15.75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16"/>
      <c r="M183" s="4"/>
      <c r="N183" s="4"/>
      <c r="O183" s="4"/>
      <c r="P183" s="4"/>
      <c r="Q183" s="4"/>
      <c r="R183" s="4"/>
    </row>
    <row r="184" spans="1:18" ht="15.75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16"/>
      <c r="M184" s="4"/>
      <c r="N184" s="4"/>
      <c r="O184" s="4"/>
      <c r="P184" s="4"/>
      <c r="Q184" s="4"/>
      <c r="R184" s="4"/>
    </row>
    <row r="185" spans="1:18" ht="15.75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16"/>
      <c r="M185" s="4"/>
      <c r="N185" s="4"/>
      <c r="O185" s="4"/>
      <c r="P185" s="4"/>
      <c r="Q185" s="4"/>
      <c r="R185" s="4"/>
    </row>
    <row r="186" spans="1:18" ht="15.75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16"/>
      <c r="M186" s="4"/>
      <c r="N186" s="4"/>
      <c r="O186" s="4"/>
      <c r="P186" s="4"/>
      <c r="Q186" s="4"/>
      <c r="R186" s="4"/>
    </row>
    <row r="187" spans="1:18" ht="15.75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16"/>
      <c r="M187" s="4"/>
      <c r="N187" s="4"/>
      <c r="O187" s="4"/>
      <c r="P187" s="4"/>
      <c r="Q187" s="4"/>
      <c r="R187" s="4"/>
    </row>
    <row r="188" spans="1:18" ht="15.75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16"/>
      <c r="M188" s="4"/>
      <c r="N188" s="4"/>
      <c r="O188" s="4"/>
      <c r="P188" s="4"/>
      <c r="Q188" s="4"/>
      <c r="R188" s="4"/>
    </row>
    <row r="189" spans="1:18" ht="15.75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16"/>
      <c r="M189" s="4"/>
      <c r="N189" s="4"/>
      <c r="O189" s="4"/>
      <c r="P189" s="4"/>
      <c r="Q189" s="4"/>
      <c r="R189" s="4"/>
    </row>
    <row r="190" spans="1:18" ht="15.75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16"/>
      <c r="M190" s="4"/>
      <c r="N190" s="4"/>
      <c r="O190" s="4"/>
      <c r="P190" s="4"/>
      <c r="Q190" s="4"/>
      <c r="R190" s="4"/>
    </row>
    <row r="191" spans="1:18" ht="15.75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16"/>
      <c r="M191" s="4"/>
      <c r="N191" s="4"/>
      <c r="O191" s="4"/>
      <c r="P191" s="4"/>
      <c r="Q191" s="4"/>
      <c r="R191" s="4"/>
    </row>
    <row r="192" spans="1:18" ht="15.75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16"/>
      <c r="M192" s="4"/>
      <c r="N192" s="4"/>
      <c r="O192" s="4"/>
      <c r="P192" s="4"/>
      <c r="Q192" s="4"/>
      <c r="R192" s="4"/>
    </row>
    <row r="193" spans="1:18" ht="15.75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16"/>
      <c r="M193" s="4"/>
      <c r="N193" s="4"/>
      <c r="O193" s="4"/>
      <c r="P193" s="4"/>
      <c r="Q193" s="4"/>
      <c r="R193" s="4"/>
    </row>
    <row r="194" spans="1:18" ht="15.75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16"/>
      <c r="M194" s="4"/>
      <c r="N194" s="4"/>
      <c r="O194" s="4"/>
      <c r="P194" s="4"/>
      <c r="Q194" s="4"/>
      <c r="R194" s="4"/>
    </row>
    <row r="195" spans="1:18" ht="15.75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16"/>
      <c r="M195" s="4"/>
      <c r="N195" s="4"/>
      <c r="O195" s="4"/>
      <c r="P195" s="4"/>
      <c r="Q195" s="4"/>
      <c r="R195" s="4"/>
    </row>
    <row r="196" spans="1:18" ht="15.75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16"/>
      <c r="M196" s="4"/>
      <c r="N196" s="4"/>
      <c r="O196" s="4"/>
      <c r="P196" s="4"/>
      <c r="Q196" s="4"/>
      <c r="R196" s="4"/>
    </row>
    <row r="197" spans="1:18" ht="15.75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16"/>
      <c r="M197" s="4"/>
      <c r="N197" s="4"/>
      <c r="O197" s="4"/>
      <c r="P197" s="4"/>
      <c r="Q197" s="4"/>
      <c r="R197" s="4"/>
    </row>
    <row r="198" spans="1:18" ht="15.75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16"/>
      <c r="M198" s="4"/>
      <c r="N198" s="4"/>
      <c r="O198" s="4"/>
      <c r="P198" s="4"/>
      <c r="Q198" s="4"/>
      <c r="R198" s="4"/>
    </row>
    <row r="199" spans="1:18" ht="15.75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16"/>
      <c r="M199" s="4"/>
      <c r="N199" s="4"/>
      <c r="O199" s="4"/>
      <c r="P199" s="4"/>
      <c r="Q199" s="4"/>
      <c r="R199" s="4"/>
    </row>
    <row r="200" spans="1:18" ht="15.75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16"/>
      <c r="M200" s="4"/>
      <c r="N200" s="4"/>
      <c r="O200" s="4"/>
      <c r="P200" s="4"/>
      <c r="Q200" s="4"/>
      <c r="R200" s="4"/>
    </row>
    <row r="201" spans="1:18" ht="15.75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16"/>
      <c r="M201" s="4"/>
      <c r="N201" s="4"/>
      <c r="O201" s="4"/>
      <c r="P201" s="4"/>
      <c r="Q201" s="4"/>
      <c r="R201" s="4"/>
    </row>
    <row r="202" spans="1:18" ht="15.75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16"/>
      <c r="M202" s="4"/>
      <c r="N202" s="4"/>
      <c r="O202" s="4"/>
      <c r="P202" s="4"/>
      <c r="Q202" s="4"/>
      <c r="R202" s="4"/>
    </row>
    <row r="203" spans="1:18" ht="15.75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16"/>
      <c r="M203" s="4"/>
      <c r="N203" s="4"/>
      <c r="O203" s="4"/>
      <c r="P203" s="4"/>
      <c r="Q203" s="4"/>
      <c r="R203" s="4"/>
    </row>
    <row r="204" spans="1:18" ht="15.75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16"/>
      <c r="M204" s="4"/>
      <c r="N204" s="4"/>
      <c r="O204" s="4"/>
      <c r="P204" s="4"/>
      <c r="Q204" s="4"/>
      <c r="R204" s="4"/>
    </row>
    <row r="205" spans="1:18" ht="15.75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16"/>
      <c r="M205" s="4"/>
      <c r="N205" s="4"/>
      <c r="O205" s="4"/>
      <c r="P205" s="4"/>
      <c r="Q205" s="4"/>
      <c r="R205" s="4"/>
    </row>
    <row r="206" spans="1:18" ht="15.75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16"/>
      <c r="M206" s="4"/>
      <c r="N206" s="4"/>
      <c r="O206" s="4"/>
      <c r="P206" s="4"/>
      <c r="Q206" s="4"/>
      <c r="R206" s="4"/>
    </row>
    <row r="207" spans="1:18" ht="15.75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16"/>
      <c r="M207" s="4"/>
      <c r="N207" s="4"/>
      <c r="O207" s="4"/>
      <c r="P207" s="4"/>
      <c r="Q207" s="4"/>
      <c r="R207" s="4"/>
    </row>
    <row r="208" spans="1:18" ht="15.75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16"/>
      <c r="M208" s="4"/>
      <c r="N208" s="4"/>
      <c r="O208" s="4"/>
      <c r="P208" s="4"/>
      <c r="Q208" s="4"/>
      <c r="R208" s="4"/>
    </row>
    <row r="209" spans="1:18" ht="15.75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16"/>
      <c r="M209" s="4"/>
      <c r="N209" s="4"/>
      <c r="O209" s="4"/>
      <c r="P209" s="4"/>
      <c r="Q209" s="4"/>
      <c r="R209" s="4"/>
    </row>
    <row r="210" spans="1:18" ht="15.75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16"/>
      <c r="M210" s="4"/>
      <c r="N210" s="4"/>
      <c r="O210" s="4"/>
      <c r="P210" s="4"/>
      <c r="Q210" s="4"/>
      <c r="R210" s="4"/>
    </row>
    <row r="211" spans="1:18" ht="15.75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16"/>
      <c r="M211" s="4"/>
      <c r="N211" s="4"/>
      <c r="O211" s="4"/>
      <c r="P211" s="4"/>
      <c r="Q211" s="4"/>
      <c r="R211" s="4"/>
    </row>
    <row r="212" spans="1:18" ht="15.75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16"/>
      <c r="M212" s="4"/>
      <c r="N212" s="4"/>
      <c r="O212" s="4"/>
      <c r="P212" s="4"/>
      <c r="Q212" s="4"/>
      <c r="R212" s="4"/>
    </row>
    <row r="213" spans="1:18" ht="15.75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16"/>
      <c r="M213" s="4"/>
      <c r="N213" s="4"/>
      <c r="O213" s="4"/>
      <c r="P213" s="4"/>
      <c r="Q213" s="4"/>
      <c r="R213" s="4"/>
    </row>
    <row r="214" spans="1:18" ht="15.75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16"/>
      <c r="M214" s="4"/>
      <c r="N214" s="4"/>
      <c r="O214" s="4"/>
      <c r="P214" s="4"/>
      <c r="Q214" s="4"/>
      <c r="R214" s="4"/>
    </row>
    <row r="215" spans="1:18" ht="15.75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16"/>
      <c r="M215" s="4"/>
      <c r="N215" s="4"/>
      <c r="O215" s="4"/>
      <c r="P215" s="4"/>
      <c r="Q215" s="4"/>
      <c r="R215" s="4"/>
    </row>
    <row r="216" spans="1:18" ht="15.75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16"/>
      <c r="M216" s="4"/>
      <c r="N216" s="4"/>
      <c r="O216" s="4"/>
      <c r="P216" s="4"/>
      <c r="Q216" s="4"/>
      <c r="R216" s="4"/>
    </row>
    <row r="217" spans="1:18" ht="15.75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16"/>
      <c r="M217" s="4"/>
      <c r="N217" s="4"/>
      <c r="O217" s="4"/>
      <c r="P217" s="4"/>
      <c r="Q217" s="4"/>
      <c r="R217" s="4"/>
    </row>
    <row r="218" spans="1:18" ht="15.7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16"/>
      <c r="M218" s="4"/>
      <c r="N218" s="4"/>
      <c r="O218" s="4"/>
      <c r="P218" s="4"/>
      <c r="Q218" s="4"/>
      <c r="R218" s="4"/>
    </row>
    <row r="219" spans="1:18" ht="15.7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16"/>
      <c r="M219" s="4"/>
      <c r="N219" s="4"/>
      <c r="O219" s="4"/>
      <c r="P219" s="4"/>
      <c r="Q219" s="4"/>
      <c r="R219" s="4"/>
    </row>
    <row r="220" spans="1:18" ht="15.7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16"/>
      <c r="M220" s="4"/>
      <c r="N220" s="4"/>
      <c r="O220" s="4"/>
      <c r="P220" s="4"/>
      <c r="Q220" s="4"/>
      <c r="R220" s="4"/>
    </row>
    <row r="221" spans="1:18" ht="15.7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16"/>
      <c r="M221" s="4"/>
      <c r="N221" s="4"/>
      <c r="O221" s="4"/>
      <c r="P221" s="4"/>
      <c r="Q221" s="4"/>
      <c r="R221" s="4"/>
    </row>
    <row r="222" spans="1:18" ht="15.7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16"/>
      <c r="M222" s="4"/>
      <c r="N222" s="4"/>
      <c r="O222" s="4"/>
      <c r="P222" s="4"/>
      <c r="Q222" s="4"/>
      <c r="R222" s="4"/>
    </row>
    <row r="223" spans="1:18" ht="15.7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16"/>
      <c r="M223" s="4"/>
      <c r="N223" s="4"/>
      <c r="O223" s="4"/>
      <c r="P223" s="4"/>
      <c r="Q223" s="4"/>
      <c r="R223" s="4"/>
    </row>
    <row r="224" spans="1:18" ht="15.7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16"/>
      <c r="M224" s="4"/>
      <c r="N224" s="4"/>
      <c r="O224" s="4"/>
      <c r="P224" s="4"/>
      <c r="Q224" s="4"/>
      <c r="R224" s="4"/>
    </row>
    <row r="225" spans="1:18" ht="15.75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16"/>
      <c r="M225" s="4"/>
      <c r="N225" s="4"/>
      <c r="O225" s="4"/>
      <c r="P225" s="4"/>
      <c r="Q225" s="4"/>
      <c r="R225" s="4"/>
    </row>
    <row r="226" spans="1:18" ht="15.75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16"/>
      <c r="M226" s="4"/>
      <c r="N226" s="4"/>
      <c r="O226" s="4"/>
      <c r="P226" s="4"/>
      <c r="Q226" s="4"/>
      <c r="R226" s="4"/>
    </row>
    <row r="227" spans="1:18" ht="15.75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16"/>
      <c r="M227" s="4"/>
      <c r="N227" s="4"/>
      <c r="O227" s="4"/>
      <c r="P227" s="4"/>
      <c r="Q227" s="4"/>
      <c r="R227" s="4"/>
    </row>
    <row r="228" spans="1:18" ht="15.75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16"/>
      <c r="M228" s="4"/>
      <c r="N228" s="4"/>
      <c r="O228" s="4"/>
      <c r="P228" s="4"/>
      <c r="Q228" s="4"/>
      <c r="R228" s="4"/>
    </row>
    <row r="229" spans="1:18" ht="15.75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16"/>
      <c r="M229" s="4"/>
      <c r="N229" s="4"/>
      <c r="O229" s="4"/>
      <c r="P229" s="4"/>
      <c r="Q229" s="4"/>
      <c r="R229" s="4"/>
    </row>
    <row r="230" spans="1:18" ht="15.75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16"/>
      <c r="M230" s="4"/>
      <c r="N230" s="4"/>
      <c r="O230" s="4"/>
      <c r="P230" s="4"/>
      <c r="Q230" s="4"/>
      <c r="R230" s="4"/>
    </row>
    <row r="231" spans="1:18" ht="15.75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16"/>
      <c r="M231" s="4"/>
      <c r="N231" s="4"/>
      <c r="O231" s="4"/>
      <c r="P231" s="4"/>
      <c r="Q231" s="4"/>
      <c r="R231" s="4"/>
    </row>
    <row r="232" spans="1:18" ht="15.75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16"/>
      <c r="M232" s="4"/>
      <c r="N232" s="4"/>
      <c r="O232" s="4"/>
      <c r="P232" s="4"/>
      <c r="Q232" s="4"/>
      <c r="R232" s="4"/>
    </row>
    <row r="233" spans="1:18" ht="15.75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16"/>
      <c r="M233" s="4"/>
      <c r="N233" s="4"/>
      <c r="O233" s="4"/>
      <c r="P233" s="4"/>
      <c r="Q233" s="4"/>
      <c r="R233" s="4"/>
    </row>
    <row r="234" spans="1:18" ht="15.75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16"/>
      <c r="M234" s="4"/>
      <c r="N234" s="4"/>
      <c r="O234" s="4"/>
      <c r="P234" s="4"/>
      <c r="Q234" s="4"/>
      <c r="R234" s="4"/>
    </row>
    <row r="235" spans="1:18" ht="15.75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16"/>
      <c r="M235" s="4"/>
      <c r="N235" s="4"/>
      <c r="O235" s="4"/>
      <c r="P235" s="4"/>
      <c r="Q235" s="4"/>
      <c r="R235" s="4"/>
    </row>
    <row r="236" spans="1:18" ht="15.75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16"/>
      <c r="M236" s="4"/>
      <c r="N236" s="4"/>
      <c r="O236" s="4"/>
      <c r="P236" s="4"/>
      <c r="Q236" s="4"/>
      <c r="R236" s="4"/>
    </row>
    <row r="237" spans="1:18" ht="15.75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16"/>
      <c r="M237" s="4"/>
      <c r="N237" s="4"/>
      <c r="O237" s="4"/>
      <c r="P237" s="4"/>
      <c r="Q237" s="4"/>
      <c r="R237" s="4"/>
    </row>
    <row r="238" spans="1:18" ht="15.7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16"/>
      <c r="M238" s="4"/>
      <c r="N238" s="4"/>
      <c r="O238" s="4"/>
      <c r="P238" s="4"/>
      <c r="Q238" s="4"/>
      <c r="R238" s="4"/>
    </row>
    <row r="239" spans="1:18" ht="15.7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16"/>
      <c r="M239" s="4"/>
      <c r="N239" s="4"/>
      <c r="O239" s="4"/>
      <c r="P239" s="4"/>
      <c r="Q239" s="4"/>
      <c r="R239" s="4"/>
    </row>
    <row r="240" spans="1:18" ht="15.75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16"/>
      <c r="M240" s="4"/>
      <c r="N240" s="4"/>
      <c r="O240" s="4"/>
      <c r="P240" s="4"/>
      <c r="Q240" s="4"/>
      <c r="R240" s="4"/>
    </row>
    <row r="241" spans="1:18" ht="15.75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16"/>
      <c r="M241" s="4"/>
      <c r="N241" s="4"/>
      <c r="O241" s="4"/>
      <c r="P241" s="4"/>
      <c r="Q241" s="4"/>
      <c r="R241" s="4"/>
    </row>
    <row r="242" spans="1:18" ht="15.75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16"/>
      <c r="M242" s="4"/>
      <c r="N242" s="4"/>
      <c r="O242" s="4"/>
      <c r="P242" s="4"/>
      <c r="Q242" s="4"/>
      <c r="R242" s="4"/>
    </row>
    <row r="243" spans="1:18" ht="15.7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16"/>
      <c r="M243" s="4"/>
      <c r="N243" s="4"/>
      <c r="O243" s="4"/>
      <c r="P243" s="4"/>
      <c r="Q243" s="4"/>
      <c r="R243" s="4"/>
    </row>
    <row r="244" spans="1:18" ht="15.7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16"/>
      <c r="M244" s="4"/>
      <c r="N244" s="4"/>
      <c r="O244" s="4"/>
      <c r="P244" s="4"/>
      <c r="Q244" s="4"/>
      <c r="R244" s="4"/>
    </row>
    <row r="245" spans="1:18" ht="15.75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16"/>
      <c r="M245" s="4"/>
      <c r="N245" s="4"/>
      <c r="O245" s="4"/>
      <c r="P245" s="4"/>
      <c r="Q245" s="4"/>
      <c r="R245" s="4"/>
    </row>
    <row r="246" spans="1:18" ht="15.75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16"/>
      <c r="M246" s="4"/>
      <c r="N246" s="4"/>
      <c r="O246" s="4"/>
      <c r="P246" s="4"/>
      <c r="Q246" s="4"/>
      <c r="R246" s="4"/>
    </row>
    <row r="247" spans="1:18" ht="15.75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16"/>
      <c r="M247" s="4"/>
      <c r="N247" s="4"/>
      <c r="O247" s="4"/>
      <c r="P247" s="4"/>
      <c r="Q247" s="4"/>
      <c r="R247" s="4"/>
    </row>
    <row r="248" spans="1:18" ht="15.75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16"/>
      <c r="M248" s="4"/>
      <c r="N248" s="4"/>
      <c r="O248" s="4"/>
      <c r="P248" s="4"/>
      <c r="Q248" s="4"/>
      <c r="R248" s="4"/>
    </row>
    <row r="249" spans="1:18" ht="15.7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16"/>
      <c r="M249" s="4"/>
      <c r="N249" s="4"/>
      <c r="O249" s="4"/>
      <c r="P249" s="4"/>
      <c r="Q249" s="4"/>
      <c r="R249" s="4"/>
    </row>
    <row r="250" spans="1:18" ht="15.7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16"/>
      <c r="M250" s="4"/>
      <c r="N250" s="4"/>
      <c r="O250" s="4"/>
      <c r="P250" s="4"/>
      <c r="Q250" s="4"/>
      <c r="R250" s="4"/>
    </row>
    <row r="251" spans="1:18" ht="15.75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16"/>
      <c r="M251" s="4"/>
      <c r="N251" s="4"/>
      <c r="O251" s="4"/>
      <c r="P251" s="4"/>
      <c r="Q251" s="4"/>
      <c r="R251" s="4"/>
    </row>
    <row r="252" spans="1:18" ht="15.7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16"/>
      <c r="M252" s="4"/>
      <c r="N252" s="4"/>
      <c r="O252" s="4"/>
      <c r="P252" s="4"/>
      <c r="Q252" s="4"/>
      <c r="R252" s="4"/>
    </row>
    <row r="253" spans="1:18" ht="15.7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16"/>
      <c r="M253" s="4"/>
      <c r="N253" s="4"/>
      <c r="O253" s="4"/>
      <c r="P253" s="4"/>
      <c r="Q253" s="4"/>
      <c r="R253" s="4"/>
    </row>
    <row r="254" spans="1:18" ht="15.75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16"/>
      <c r="M254" s="4"/>
      <c r="N254" s="4"/>
      <c r="O254" s="4"/>
      <c r="P254" s="4"/>
      <c r="Q254" s="4"/>
      <c r="R254" s="4"/>
    </row>
    <row r="255" spans="1:18" ht="15.75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16"/>
      <c r="M255" s="4"/>
      <c r="N255" s="4"/>
      <c r="O255" s="4"/>
      <c r="P255" s="4"/>
      <c r="Q255" s="4"/>
      <c r="R255" s="4"/>
    </row>
    <row r="256" spans="1:18" ht="15.75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16"/>
      <c r="M256" s="4"/>
      <c r="N256" s="4"/>
      <c r="O256" s="4"/>
      <c r="P256" s="4"/>
      <c r="Q256" s="4"/>
      <c r="R256" s="4"/>
    </row>
    <row r="257" spans="1:18" ht="15.75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16"/>
      <c r="M257" s="4"/>
      <c r="N257" s="4"/>
      <c r="O257" s="4"/>
      <c r="P257" s="4"/>
      <c r="Q257" s="4"/>
      <c r="R257" s="4"/>
    </row>
    <row r="258" spans="1:18" ht="15.75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16"/>
      <c r="M258" s="4"/>
      <c r="N258" s="4"/>
      <c r="O258" s="4"/>
      <c r="P258" s="4"/>
      <c r="Q258" s="4"/>
      <c r="R258" s="4"/>
    </row>
    <row r="259" spans="1:18" ht="15.75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16"/>
      <c r="M259" s="4"/>
      <c r="N259" s="4"/>
      <c r="O259" s="4"/>
      <c r="P259" s="4"/>
      <c r="Q259" s="4"/>
      <c r="R259" s="4"/>
    </row>
    <row r="260" spans="1:18" ht="15.75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16"/>
      <c r="M260" s="4"/>
      <c r="N260" s="4"/>
      <c r="O260" s="4"/>
      <c r="P260" s="4"/>
      <c r="Q260" s="4"/>
      <c r="R260" s="4"/>
    </row>
    <row r="261" spans="1:18" ht="15.75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16"/>
      <c r="M261" s="4"/>
      <c r="N261" s="4"/>
      <c r="O261" s="4"/>
      <c r="P261" s="4"/>
      <c r="Q261" s="4"/>
      <c r="R261" s="4"/>
    </row>
    <row r="262" spans="1:18" ht="15.75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16"/>
      <c r="M262" s="4"/>
      <c r="N262" s="4"/>
      <c r="O262" s="4"/>
      <c r="P262" s="4"/>
      <c r="Q262" s="4"/>
      <c r="R262" s="4"/>
    </row>
    <row r="263" spans="1:18" ht="15.7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16"/>
      <c r="M263" s="4"/>
      <c r="N263" s="4"/>
      <c r="O263" s="4"/>
      <c r="P263" s="4"/>
      <c r="Q263" s="4"/>
      <c r="R263" s="4"/>
    </row>
    <row r="264" spans="1:18" ht="15.7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16"/>
      <c r="M264" s="4"/>
      <c r="N264" s="4"/>
      <c r="O264" s="4"/>
      <c r="P264" s="4"/>
      <c r="Q264" s="4"/>
      <c r="R264" s="4"/>
    </row>
    <row r="265" spans="1:18" ht="15.75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16"/>
      <c r="M265" s="4"/>
      <c r="N265" s="4"/>
      <c r="O265" s="4"/>
      <c r="P265" s="4"/>
      <c r="Q265" s="4"/>
      <c r="R265" s="4"/>
    </row>
    <row r="266" spans="1:18" ht="15.75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16"/>
      <c r="M266" s="4"/>
      <c r="N266" s="4"/>
      <c r="O266" s="4"/>
      <c r="P266" s="4"/>
      <c r="Q266" s="4"/>
      <c r="R266" s="4"/>
    </row>
    <row r="267" spans="1:18" ht="15.75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16"/>
      <c r="M267" s="4"/>
      <c r="N267" s="4"/>
      <c r="O267" s="4"/>
      <c r="P267" s="4"/>
      <c r="Q267" s="4"/>
      <c r="R267" s="4"/>
    </row>
    <row r="268" spans="1:18" ht="15.75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16"/>
      <c r="M268" s="4"/>
      <c r="N268" s="4"/>
      <c r="O268" s="4"/>
      <c r="P268" s="4"/>
      <c r="Q268" s="4"/>
      <c r="R268" s="4"/>
    </row>
    <row r="269" spans="1:18" ht="15.75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16"/>
      <c r="M269" s="4"/>
      <c r="N269" s="4"/>
      <c r="O269" s="4"/>
      <c r="P269" s="4"/>
      <c r="Q269" s="4"/>
      <c r="R269" s="4"/>
    </row>
    <row r="270" spans="1:18" ht="15.75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16"/>
      <c r="M270" s="4"/>
      <c r="N270" s="4"/>
      <c r="O270" s="4"/>
      <c r="P270" s="4"/>
      <c r="Q270" s="4"/>
      <c r="R270" s="4"/>
    </row>
    <row r="271" spans="1:18" ht="15.75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16"/>
      <c r="M271" s="4"/>
      <c r="N271" s="4"/>
      <c r="O271" s="4"/>
      <c r="P271" s="4"/>
      <c r="Q271" s="4"/>
      <c r="R271" s="4"/>
    </row>
    <row r="272" spans="1:18" ht="15.75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16"/>
      <c r="M272" s="4"/>
      <c r="N272" s="4"/>
      <c r="O272" s="4"/>
      <c r="P272" s="4"/>
      <c r="Q272" s="4"/>
      <c r="R272" s="4"/>
    </row>
    <row r="273" spans="1:18" ht="15.75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16"/>
      <c r="M273" s="4"/>
      <c r="N273" s="4"/>
      <c r="O273" s="4"/>
      <c r="P273" s="4"/>
      <c r="Q273" s="4"/>
      <c r="R273" s="4"/>
    </row>
    <row r="274" spans="1:18" ht="15.75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16"/>
      <c r="M274" s="4"/>
      <c r="N274" s="4"/>
      <c r="O274" s="4"/>
      <c r="P274" s="4"/>
      <c r="Q274" s="4"/>
      <c r="R274" s="4"/>
    </row>
    <row r="275" spans="1:18" ht="15.75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16"/>
      <c r="M275" s="4"/>
      <c r="N275" s="4"/>
      <c r="O275" s="4"/>
      <c r="P275" s="4"/>
      <c r="Q275" s="4"/>
      <c r="R275" s="4"/>
    </row>
    <row r="276" spans="1:18" ht="15.7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16"/>
      <c r="M276" s="4"/>
      <c r="N276" s="4"/>
      <c r="O276" s="4"/>
      <c r="P276" s="4"/>
      <c r="Q276" s="4"/>
      <c r="R276" s="4"/>
    </row>
    <row r="277" spans="1:18" ht="15.7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16"/>
      <c r="M277" s="4"/>
      <c r="N277" s="4"/>
      <c r="O277" s="4"/>
      <c r="P277" s="4"/>
      <c r="Q277" s="4"/>
      <c r="R277" s="4"/>
    </row>
    <row r="278" spans="1:18" ht="15.7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16"/>
      <c r="M278" s="4"/>
      <c r="N278" s="4"/>
      <c r="O278" s="4"/>
      <c r="P278" s="4"/>
      <c r="Q278" s="4"/>
      <c r="R278" s="4"/>
    </row>
    <row r="279" spans="1:18" ht="15.7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16"/>
      <c r="M279" s="4"/>
      <c r="N279" s="4"/>
      <c r="O279" s="4"/>
      <c r="P279" s="4"/>
      <c r="Q279" s="4"/>
      <c r="R279" s="4"/>
    </row>
    <row r="280" spans="1:18" ht="15.7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16"/>
      <c r="M280" s="4"/>
      <c r="N280" s="4"/>
      <c r="O280" s="4"/>
      <c r="P280" s="4"/>
      <c r="Q280" s="4"/>
      <c r="R280" s="4"/>
    </row>
    <row r="281" spans="1:18" ht="15.7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16"/>
      <c r="M281" s="4"/>
      <c r="N281" s="4"/>
      <c r="O281" s="4"/>
      <c r="P281" s="4"/>
      <c r="Q281" s="4"/>
      <c r="R281" s="4"/>
    </row>
    <row r="282" spans="1:18" ht="15.7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16"/>
      <c r="M282" s="4"/>
      <c r="N282" s="4"/>
      <c r="O282" s="4"/>
      <c r="P282" s="4"/>
      <c r="Q282" s="4"/>
      <c r="R282" s="4"/>
    </row>
    <row r="283" spans="1:18" ht="15.7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16"/>
      <c r="M283" s="4"/>
      <c r="N283" s="4"/>
      <c r="O283" s="4"/>
      <c r="P283" s="4"/>
      <c r="Q283" s="4"/>
      <c r="R283" s="4"/>
    </row>
    <row r="284" spans="1:18" ht="15.75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16"/>
      <c r="M284" s="4"/>
      <c r="N284" s="4"/>
      <c r="O284" s="4"/>
      <c r="P284" s="4"/>
      <c r="Q284" s="4"/>
      <c r="R284" s="4"/>
    </row>
    <row r="285" spans="1:18" ht="15.7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16"/>
      <c r="M285" s="4"/>
      <c r="N285" s="4"/>
      <c r="O285" s="4"/>
      <c r="P285" s="4"/>
      <c r="Q285" s="4"/>
      <c r="R285" s="4"/>
    </row>
    <row r="286" spans="1:18" ht="15.7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16"/>
      <c r="M286" s="4"/>
      <c r="N286" s="4"/>
      <c r="O286" s="4"/>
      <c r="P286" s="4"/>
      <c r="Q286" s="4"/>
      <c r="R286" s="4"/>
    </row>
    <row r="287" spans="1:18" ht="15.75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16"/>
      <c r="M287" s="4"/>
      <c r="N287" s="4"/>
      <c r="O287" s="4"/>
      <c r="P287" s="4"/>
      <c r="Q287" s="4"/>
      <c r="R287" s="4"/>
    </row>
    <row r="288" spans="1:18" ht="15.75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16"/>
      <c r="M288" s="4"/>
      <c r="N288" s="4"/>
      <c r="O288" s="4"/>
      <c r="P288" s="4"/>
      <c r="Q288" s="4"/>
      <c r="R288" s="4"/>
    </row>
    <row r="289" spans="1:18" ht="15.75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16"/>
      <c r="M289" s="4"/>
      <c r="N289" s="4"/>
      <c r="O289" s="4"/>
      <c r="P289" s="4"/>
      <c r="Q289" s="4"/>
      <c r="R289" s="4"/>
    </row>
    <row r="290" spans="1:18" ht="15.75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16"/>
      <c r="M290" s="4"/>
      <c r="N290" s="4"/>
      <c r="O290" s="4"/>
      <c r="P290" s="4"/>
      <c r="Q290" s="4"/>
      <c r="R290" s="4"/>
    </row>
    <row r="291" spans="1:18" ht="15.75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16"/>
      <c r="M291" s="4"/>
      <c r="N291" s="4"/>
      <c r="O291" s="4"/>
      <c r="P291" s="4"/>
      <c r="Q291" s="4"/>
      <c r="R291" s="4"/>
    </row>
    <row r="292" spans="1:18" ht="15.75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16"/>
      <c r="M292" s="4"/>
      <c r="N292" s="4"/>
      <c r="O292" s="4"/>
      <c r="P292" s="4"/>
      <c r="Q292" s="4"/>
      <c r="R292" s="4"/>
    </row>
    <row r="293" spans="1:18" ht="15.75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16"/>
      <c r="M293" s="4"/>
      <c r="N293" s="4"/>
      <c r="O293" s="4"/>
      <c r="P293" s="4"/>
      <c r="Q293" s="4"/>
      <c r="R293" s="4"/>
    </row>
    <row r="294" spans="1:18" ht="15.75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16"/>
      <c r="M294" s="4"/>
      <c r="N294" s="4"/>
      <c r="O294" s="4"/>
      <c r="P294" s="4"/>
      <c r="Q294" s="4"/>
      <c r="R294" s="4"/>
    </row>
    <row r="295" spans="1:18" ht="15.75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16"/>
      <c r="M295" s="4"/>
      <c r="N295" s="4"/>
      <c r="O295" s="4"/>
      <c r="P295" s="4"/>
      <c r="Q295" s="4"/>
      <c r="R295" s="4"/>
    </row>
    <row r="296" spans="1:18" ht="15.75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16"/>
      <c r="M296" s="4"/>
      <c r="N296" s="4"/>
      <c r="O296" s="4"/>
      <c r="P296" s="4"/>
      <c r="Q296" s="4"/>
      <c r="R296" s="4"/>
    </row>
    <row r="297" spans="1:18" ht="15.75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16"/>
      <c r="M297" s="4"/>
      <c r="N297" s="4"/>
      <c r="O297" s="4"/>
      <c r="P297" s="4"/>
      <c r="Q297" s="4"/>
      <c r="R297" s="4"/>
    </row>
    <row r="298" spans="1:18" ht="15.75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16"/>
      <c r="M298" s="4"/>
      <c r="N298" s="4"/>
      <c r="O298" s="4"/>
      <c r="P298" s="4"/>
      <c r="Q298" s="4"/>
      <c r="R298" s="4"/>
    </row>
    <row r="299" spans="1:18" ht="15.7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16"/>
      <c r="M299" s="4"/>
      <c r="N299" s="4"/>
      <c r="O299" s="4"/>
      <c r="P299" s="4"/>
      <c r="Q299" s="4"/>
      <c r="R299" s="4"/>
    </row>
    <row r="300" spans="1:18" ht="15.7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16"/>
      <c r="M300" s="4"/>
      <c r="N300" s="4"/>
      <c r="O300" s="4"/>
      <c r="P300" s="4"/>
      <c r="Q300" s="4"/>
      <c r="R300" s="4"/>
    </row>
    <row r="301" spans="1:18" ht="15.75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16"/>
      <c r="M301" s="4"/>
      <c r="N301" s="4"/>
      <c r="O301" s="4"/>
      <c r="P301" s="4"/>
      <c r="Q301" s="4"/>
      <c r="R301" s="4"/>
    </row>
    <row r="302" spans="1:18" ht="15.75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16"/>
      <c r="M302" s="4"/>
      <c r="N302" s="4"/>
      <c r="O302" s="4"/>
      <c r="P302" s="4"/>
      <c r="Q302" s="4"/>
      <c r="R302" s="4"/>
    </row>
    <row r="303" spans="1:18" ht="15.7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16"/>
      <c r="M303" s="4"/>
      <c r="N303" s="4"/>
      <c r="O303" s="4"/>
      <c r="P303" s="4"/>
      <c r="Q303" s="4"/>
      <c r="R303" s="4"/>
    </row>
    <row r="304" spans="1:18" ht="15.7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16"/>
      <c r="M304" s="4"/>
      <c r="N304" s="4"/>
      <c r="O304" s="4"/>
      <c r="P304" s="4"/>
      <c r="Q304" s="4"/>
      <c r="R304" s="4"/>
    </row>
    <row r="305" spans="1:18" ht="15.75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16"/>
      <c r="M305" s="4"/>
      <c r="N305" s="4"/>
      <c r="O305" s="4"/>
      <c r="P305" s="4"/>
      <c r="Q305" s="4"/>
      <c r="R305" s="4"/>
    </row>
    <row r="306" spans="1:18" ht="15.75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16"/>
      <c r="M306" s="4"/>
      <c r="N306" s="4"/>
      <c r="O306" s="4"/>
      <c r="P306" s="4"/>
      <c r="Q306" s="4"/>
      <c r="R306" s="4"/>
    </row>
    <row r="307" spans="1:18" ht="15.75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16"/>
      <c r="M307" s="4"/>
      <c r="N307" s="4"/>
      <c r="O307" s="4"/>
      <c r="P307" s="4"/>
      <c r="Q307" s="4"/>
      <c r="R307" s="4"/>
    </row>
    <row r="308" spans="1:18" ht="15.75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16"/>
      <c r="M308" s="4"/>
      <c r="N308" s="4"/>
      <c r="O308" s="4"/>
      <c r="P308" s="4"/>
      <c r="Q308" s="4"/>
      <c r="R308" s="4"/>
    </row>
    <row r="309" spans="1:18" ht="15.75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16"/>
      <c r="M309" s="4"/>
      <c r="N309" s="4"/>
      <c r="O309" s="4"/>
      <c r="P309" s="4"/>
      <c r="Q309" s="4"/>
      <c r="R309" s="4"/>
    </row>
    <row r="310" spans="1:18" ht="15.75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16"/>
      <c r="M310" s="4"/>
      <c r="N310" s="4"/>
      <c r="O310" s="4"/>
      <c r="P310" s="4"/>
      <c r="Q310" s="4"/>
      <c r="R310" s="4"/>
    </row>
    <row r="311" spans="1:18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7"/>
      <c r="M311" s="1"/>
      <c r="N311" s="1"/>
      <c r="O311" s="1"/>
      <c r="P311" s="1"/>
    </row>
    <row r="312" spans="1:18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7"/>
      <c r="M312" s="1"/>
      <c r="N312" s="1"/>
      <c r="O312" s="1"/>
      <c r="P312" s="1"/>
    </row>
    <row r="313" spans="1:18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7"/>
      <c r="M313" s="1"/>
      <c r="N313" s="1"/>
      <c r="O313" s="1"/>
      <c r="P313" s="1"/>
    </row>
    <row r="314" spans="1:18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7"/>
      <c r="M314" s="1"/>
      <c r="N314" s="1"/>
      <c r="O314" s="1"/>
      <c r="P314" s="1"/>
    </row>
    <row r="315" spans="1:18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7"/>
      <c r="M315" s="1"/>
      <c r="N315" s="1"/>
      <c r="O315" s="1"/>
      <c r="P315" s="1"/>
    </row>
    <row r="316" spans="1:18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7"/>
      <c r="M316" s="1"/>
      <c r="N316" s="1"/>
      <c r="O316" s="1"/>
      <c r="P316" s="1"/>
    </row>
    <row r="317" spans="1:18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7"/>
      <c r="M317" s="1"/>
      <c r="N317" s="1"/>
      <c r="O317" s="1"/>
      <c r="P317" s="1"/>
    </row>
    <row r="318" spans="1:18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7"/>
      <c r="M318" s="1"/>
      <c r="N318" s="1"/>
      <c r="O318" s="1"/>
      <c r="P318" s="1"/>
    </row>
    <row r="319" spans="1:18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7"/>
      <c r="M319" s="1"/>
      <c r="N319" s="1"/>
      <c r="O319" s="1"/>
      <c r="P319" s="1"/>
    </row>
    <row r="320" spans="1:18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7"/>
      <c r="M320" s="1"/>
      <c r="N320" s="1"/>
      <c r="O320" s="1"/>
      <c r="P320" s="1"/>
    </row>
    <row r="321" spans="1:1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7"/>
      <c r="M321" s="1"/>
      <c r="N321" s="1"/>
      <c r="O321" s="1"/>
      <c r="P321" s="1"/>
    </row>
    <row r="322" spans="1:1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7"/>
      <c r="M322" s="1"/>
      <c r="N322" s="1"/>
      <c r="O322" s="1"/>
      <c r="P322" s="1"/>
    </row>
    <row r="323" spans="1:1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7"/>
      <c r="M323" s="1"/>
      <c r="N323" s="1"/>
      <c r="O323" s="1"/>
      <c r="P323" s="1"/>
    </row>
    <row r="324" spans="1:1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7"/>
      <c r="M324" s="1"/>
      <c r="N324" s="1"/>
      <c r="O324" s="1"/>
      <c r="P324" s="1"/>
    </row>
    <row r="325" spans="1:1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7"/>
      <c r="M325" s="1"/>
      <c r="N325" s="1"/>
      <c r="O325" s="1"/>
      <c r="P325" s="1"/>
    </row>
    <row r="326" spans="1:1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7"/>
      <c r="M326" s="1"/>
      <c r="N326" s="1"/>
      <c r="O326" s="1"/>
      <c r="P326" s="1"/>
    </row>
    <row r="327" spans="1:1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7"/>
      <c r="M327" s="1"/>
      <c r="N327" s="1"/>
      <c r="O327" s="1"/>
      <c r="P327" s="1"/>
    </row>
    <row r="328" spans="1:1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7"/>
      <c r="M328" s="1"/>
      <c r="N328" s="1"/>
      <c r="O328" s="1"/>
      <c r="P328" s="1"/>
    </row>
    <row r="329" spans="1:1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7"/>
      <c r="M329" s="1"/>
      <c r="N329" s="1"/>
      <c r="O329" s="1"/>
      <c r="P329" s="1"/>
    </row>
    <row r="330" spans="1:1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7"/>
      <c r="M330" s="1"/>
      <c r="N330" s="1"/>
      <c r="O330" s="1"/>
      <c r="P330" s="1"/>
    </row>
    <row r="331" spans="1:1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7"/>
      <c r="M331" s="1"/>
      <c r="N331" s="1"/>
      <c r="O331" s="1"/>
      <c r="P331" s="1"/>
    </row>
    <row r="332" spans="1:1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7"/>
      <c r="M332" s="1"/>
      <c r="N332" s="1"/>
      <c r="O332" s="1"/>
      <c r="P332" s="1"/>
    </row>
    <row r="333" spans="1:1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7"/>
      <c r="M333" s="1"/>
      <c r="N333" s="1"/>
      <c r="O333" s="1"/>
      <c r="P333" s="1"/>
    </row>
    <row r="334" spans="1:1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7"/>
      <c r="M334" s="1"/>
      <c r="N334" s="1"/>
      <c r="O334" s="1"/>
      <c r="P334" s="1"/>
    </row>
    <row r="335" spans="1:1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7"/>
      <c r="M335" s="1"/>
      <c r="N335" s="1"/>
      <c r="O335" s="1"/>
      <c r="P335" s="1"/>
    </row>
    <row r="336" spans="1:1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7"/>
      <c r="M336" s="1"/>
      <c r="N336" s="1"/>
      <c r="O336" s="1"/>
      <c r="P336" s="1"/>
    </row>
    <row r="337" spans="1:1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7"/>
      <c r="M337" s="1"/>
      <c r="N337" s="1"/>
      <c r="O337" s="1"/>
      <c r="P337" s="1"/>
    </row>
    <row r="338" spans="1:1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7"/>
      <c r="M338" s="1"/>
      <c r="N338" s="1"/>
      <c r="O338" s="1"/>
      <c r="P338" s="1"/>
    </row>
    <row r="339" spans="1:1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7"/>
      <c r="M339" s="1"/>
      <c r="N339" s="1"/>
      <c r="O339" s="1"/>
      <c r="P339" s="1"/>
    </row>
    <row r="340" spans="1:1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7"/>
      <c r="M340" s="1"/>
      <c r="N340" s="1"/>
      <c r="O340" s="1"/>
      <c r="P340" s="1"/>
    </row>
    <row r="341" spans="1:1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7"/>
      <c r="M341" s="1"/>
      <c r="N341" s="1"/>
      <c r="O341" s="1"/>
      <c r="P341" s="1"/>
    </row>
    <row r="342" spans="1:1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7"/>
      <c r="M342" s="1"/>
      <c r="N342" s="1"/>
      <c r="O342" s="1"/>
      <c r="P342" s="1"/>
    </row>
    <row r="343" spans="1:1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7"/>
      <c r="M343" s="1"/>
      <c r="N343" s="1"/>
      <c r="O343" s="1"/>
      <c r="P343" s="1"/>
    </row>
    <row r="344" spans="1:1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7"/>
      <c r="M344" s="1"/>
      <c r="N344" s="1"/>
      <c r="O344" s="1"/>
      <c r="P344" s="1"/>
    </row>
    <row r="345" spans="1:1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7"/>
      <c r="M345" s="1"/>
      <c r="N345" s="1"/>
      <c r="O345" s="1"/>
      <c r="P345" s="1"/>
    </row>
    <row r="346" spans="1:1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7"/>
      <c r="M346" s="1"/>
      <c r="N346" s="1"/>
      <c r="O346" s="1"/>
      <c r="P346" s="1"/>
    </row>
    <row r="347" spans="1:1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7"/>
      <c r="M347" s="1"/>
      <c r="N347" s="1"/>
      <c r="O347" s="1"/>
      <c r="P347" s="1"/>
    </row>
    <row r="348" spans="1:1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7"/>
      <c r="M348" s="1"/>
      <c r="N348" s="1"/>
      <c r="O348" s="1"/>
      <c r="P348" s="1"/>
    </row>
    <row r="349" spans="1:1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7"/>
      <c r="M349" s="1"/>
      <c r="N349" s="1"/>
      <c r="O349" s="1"/>
      <c r="P349" s="1"/>
    </row>
    <row r="350" spans="1:1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7"/>
      <c r="M350" s="1"/>
      <c r="N350" s="1"/>
      <c r="O350" s="1"/>
      <c r="P350" s="1"/>
    </row>
    <row r="351" spans="1:1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7"/>
      <c r="M351" s="1"/>
      <c r="N351" s="1"/>
      <c r="O351" s="1"/>
      <c r="P351" s="1"/>
    </row>
    <row r="352" spans="1:1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7"/>
      <c r="M352" s="1"/>
      <c r="N352" s="1"/>
      <c r="O352" s="1"/>
      <c r="P352" s="1"/>
    </row>
    <row r="353" spans="1:1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7"/>
      <c r="M353" s="1"/>
      <c r="N353" s="1"/>
      <c r="O353" s="1"/>
      <c r="P353" s="1"/>
    </row>
    <row r="354" spans="1:1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7"/>
      <c r="M354" s="1"/>
      <c r="N354" s="1"/>
      <c r="O354" s="1"/>
      <c r="P354" s="1"/>
    </row>
    <row r="355" spans="1:1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7"/>
      <c r="M355" s="1"/>
      <c r="N355" s="1"/>
      <c r="O355" s="1"/>
      <c r="P355" s="1"/>
    </row>
    <row r="356" spans="1:1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7"/>
      <c r="M356" s="1"/>
      <c r="N356" s="1"/>
      <c r="O356" s="1"/>
      <c r="P356" s="1"/>
    </row>
    <row r="357" spans="1:1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7"/>
      <c r="M357" s="1"/>
      <c r="N357" s="1"/>
      <c r="O357" s="1"/>
      <c r="P357" s="1"/>
    </row>
    <row r="358" spans="1:1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7"/>
      <c r="M358" s="1"/>
      <c r="N358" s="1"/>
      <c r="O358" s="1"/>
      <c r="P358" s="1"/>
    </row>
    <row r="359" spans="1:1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7"/>
      <c r="M359" s="1"/>
      <c r="N359" s="1"/>
      <c r="O359" s="1"/>
      <c r="P359" s="1"/>
    </row>
    <row r="360" spans="1:1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7"/>
      <c r="M360" s="1"/>
      <c r="N360" s="1"/>
      <c r="O360" s="1"/>
      <c r="P360" s="1"/>
    </row>
    <row r="361" spans="1:1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7"/>
      <c r="M361" s="1"/>
      <c r="N361" s="1"/>
      <c r="O361" s="1"/>
      <c r="P361" s="1"/>
    </row>
    <row r="362" spans="1:1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7"/>
      <c r="M362" s="1"/>
      <c r="N362" s="1"/>
      <c r="O362" s="1"/>
      <c r="P362" s="1"/>
    </row>
    <row r="363" spans="1:1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7"/>
      <c r="M363" s="1"/>
      <c r="N363" s="1"/>
      <c r="O363" s="1"/>
      <c r="P363" s="1"/>
    </row>
    <row r="364" spans="1:1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7"/>
      <c r="M364" s="1"/>
      <c r="N364" s="1"/>
      <c r="O364" s="1"/>
      <c r="P364" s="1"/>
    </row>
    <row r="365" spans="1:1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7"/>
      <c r="M365" s="1"/>
      <c r="N365" s="1"/>
      <c r="O365" s="1"/>
      <c r="P365" s="1"/>
    </row>
    <row r="366" spans="1:1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7"/>
      <c r="M366" s="1"/>
      <c r="N366" s="1"/>
      <c r="O366" s="1"/>
      <c r="P366" s="1"/>
    </row>
    <row r="367" spans="1:1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7"/>
      <c r="M367" s="1"/>
      <c r="N367" s="1"/>
      <c r="O367" s="1"/>
      <c r="P367" s="1"/>
    </row>
    <row r="368" spans="1:1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7"/>
      <c r="M368" s="1"/>
      <c r="N368" s="1"/>
      <c r="O368" s="1"/>
      <c r="P368" s="1"/>
    </row>
    <row r="369" spans="1:1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7"/>
      <c r="M369" s="1"/>
      <c r="N369" s="1"/>
      <c r="O369" s="1"/>
      <c r="P369" s="1"/>
    </row>
    <row r="370" spans="1:1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7"/>
      <c r="M370" s="1"/>
      <c r="N370" s="1"/>
      <c r="O370" s="1"/>
      <c r="P370" s="1"/>
    </row>
    <row r="371" spans="1:1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7"/>
      <c r="M371" s="1"/>
      <c r="N371" s="1"/>
      <c r="O371" s="1"/>
      <c r="P371" s="1"/>
    </row>
    <row r="372" spans="1:1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7"/>
      <c r="M372" s="1"/>
      <c r="N372" s="1"/>
      <c r="O372" s="1"/>
      <c r="P372" s="1"/>
    </row>
    <row r="373" spans="1:1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7"/>
      <c r="M373" s="1"/>
      <c r="N373" s="1"/>
      <c r="O373" s="1"/>
      <c r="P373" s="1"/>
    </row>
    <row r="374" spans="1:1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7"/>
      <c r="M374" s="1"/>
      <c r="N374" s="1"/>
      <c r="O374" s="1"/>
      <c r="P374" s="1"/>
    </row>
    <row r="375" spans="1:1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7"/>
      <c r="M375" s="1"/>
      <c r="N375" s="1"/>
      <c r="O375" s="1"/>
      <c r="P375" s="1"/>
    </row>
    <row r="376" spans="1:1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7"/>
      <c r="M376" s="1"/>
      <c r="N376" s="1"/>
      <c r="O376" s="1"/>
      <c r="P376" s="1"/>
    </row>
    <row r="377" spans="1:1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7"/>
      <c r="M377" s="1"/>
      <c r="N377" s="1"/>
      <c r="O377" s="1"/>
      <c r="P377" s="1"/>
    </row>
    <row r="378" spans="1:1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7"/>
      <c r="M378" s="1"/>
      <c r="N378" s="1"/>
      <c r="O378" s="1"/>
      <c r="P378" s="1"/>
    </row>
    <row r="379" spans="1:1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7"/>
      <c r="M379" s="1"/>
      <c r="N379" s="1"/>
      <c r="O379" s="1"/>
      <c r="P379" s="1"/>
    </row>
    <row r="380" spans="1:1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7"/>
      <c r="M380" s="1"/>
      <c r="N380" s="1"/>
      <c r="O380" s="1"/>
      <c r="P380" s="1"/>
    </row>
    <row r="381" spans="1:1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7"/>
      <c r="M381" s="1"/>
      <c r="N381" s="1"/>
      <c r="O381" s="1"/>
      <c r="P381" s="1"/>
    </row>
    <row r="382" spans="1:1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7"/>
      <c r="M382" s="1"/>
      <c r="N382" s="1"/>
      <c r="O382" s="1"/>
      <c r="P382" s="1"/>
    </row>
    <row r="383" spans="1:1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7"/>
      <c r="M383" s="1"/>
      <c r="N383" s="1"/>
      <c r="O383" s="1"/>
      <c r="P383" s="1"/>
    </row>
    <row r="384" spans="1:1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7"/>
      <c r="M384" s="1"/>
      <c r="N384" s="1"/>
      <c r="O384" s="1"/>
      <c r="P384" s="1"/>
    </row>
    <row r="385" spans="1:1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7"/>
      <c r="M385" s="1"/>
      <c r="N385" s="1"/>
      <c r="O385" s="1"/>
      <c r="P385" s="1"/>
    </row>
    <row r="386" spans="1:1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7"/>
      <c r="M386" s="1"/>
      <c r="N386" s="1"/>
      <c r="O386" s="1"/>
      <c r="P386" s="1"/>
    </row>
    <row r="387" spans="1:1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7"/>
      <c r="M387" s="1"/>
      <c r="N387" s="1"/>
      <c r="O387" s="1"/>
      <c r="P387" s="1"/>
    </row>
    <row r="388" spans="1:1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7"/>
      <c r="M388" s="1"/>
      <c r="N388" s="1"/>
      <c r="O388" s="1"/>
      <c r="P388" s="1"/>
    </row>
    <row r="389" spans="1:1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7"/>
      <c r="M389" s="1"/>
      <c r="N389" s="1"/>
      <c r="O389" s="1"/>
      <c r="P389" s="1"/>
    </row>
    <row r="390" spans="1:1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7"/>
      <c r="M390" s="1"/>
      <c r="N390" s="1"/>
      <c r="O390" s="1"/>
      <c r="P390" s="1"/>
    </row>
    <row r="391" spans="1:1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7"/>
      <c r="M391" s="1"/>
      <c r="N391" s="1"/>
      <c r="O391" s="1"/>
      <c r="P391" s="1"/>
    </row>
    <row r="392" spans="1:1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7"/>
      <c r="M392" s="1"/>
      <c r="N392" s="1"/>
      <c r="O392" s="1"/>
      <c r="P392" s="1"/>
    </row>
    <row r="393" spans="1:1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7"/>
      <c r="M393" s="1"/>
      <c r="N393" s="1"/>
      <c r="O393" s="1"/>
      <c r="P393" s="1"/>
    </row>
    <row r="394" spans="1:1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7"/>
      <c r="M394" s="1"/>
      <c r="N394" s="1"/>
      <c r="O394" s="1"/>
      <c r="P394" s="1"/>
    </row>
    <row r="395" spans="1:1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7"/>
      <c r="M395" s="1"/>
      <c r="N395" s="1"/>
      <c r="O395" s="1"/>
      <c r="P395" s="1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Решение методом Монте-Карло</vt:lpstr>
      <vt:lpstr>Результаты имитации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2015-10-21T13:11:14Z</dcterms:modified>
</cp:coreProperties>
</file>