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276" windowWidth="20652" windowHeight="991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T39" i="1"/>
  <c r="T23"/>
  <c r="T24"/>
  <c r="T25"/>
  <c r="T26"/>
  <c r="T27"/>
  <c r="T28"/>
  <c r="T29"/>
  <c r="T30"/>
  <c r="T31"/>
  <c r="T32"/>
  <c r="T33"/>
  <c r="T34"/>
  <c r="T40"/>
  <c r="T22"/>
</calcChain>
</file>

<file path=xl/sharedStrings.xml><?xml version="1.0" encoding="utf-8"?>
<sst xmlns="http://schemas.openxmlformats.org/spreadsheetml/2006/main" count="205" uniqueCount="87">
  <si>
    <t>№ п.п.</t>
  </si>
  <si>
    <t>Здание</t>
  </si>
  <si>
    <t>Система</t>
  </si>
  <si>
    <t>Наименование трубопровода</t>
  </si>
  <si>
    <t>Номер проекта</t>
  </si>
  <si>
    <t>Наличие ПСД</t>
  </si>
  <si>
    <t>Наличие ППР</t>
  </si>
  <si>
    <t>Участие в    этапах</t>
  </si>
  <si>
    <t>Монтажная организация</t>
  </si>
  <si>
    <t>Поставка (блоки, трубы)</t>
  </si>
  <si>
    <t>ВК +/-</t>
  </si>
  <si>
    <t>Поставка ОПС</t>
  </si>
  <si>
    <t>Номера
помещений</t>
  </si>
  <si>
    <t>Сдача пом. Под основной монтаж</t>
  </si>
  <si>
    <t>Сдача оборудования</t>
  </si>
  <si>
    <t>Сдача монорельсов в помещении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</si>
  <si>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</si>
  <si>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</si>
  <si>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</si>
  <si>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</si>
  <si>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</si>
  <si>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</si>
  <si>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</si>
  <si>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</si>
  <si>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</si>
  <si>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</si>
  <si>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</si>
  <si>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</si>
  <si>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</si>
  <si>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</si>
  <si>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</si>
  <si>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</si>
  <si>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</si>
  <si>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</si>
  <si>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</si>
  <si>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UKA</t>
  </si>
  <si>
    <t>МСУ-4</t>
  </si>
  <si>
    <t>сданы</t>
  </si>
  <si>
    <t>UJA</t>
  </si>
  <si>
    <t>Получена                    Рев.0</t>
  </si>
  <si>
    <t>JND</t>
  </si>
  <si>
    <t>выдан в произ-во 25.01.13</t>
  </si>
  <si>
    <t>ПМО_ХФ</t>
  </si>
  <si>
    <t>10UKA04R022</t>
  </si>
  <si>
    <t>10UKA04R023</t>
  </si>
  <si>
    <t>10UJA13R002</t>
  </si>
  <si>
    <t>10UJA13R004</t>
  </si>
  <si>
    <t>10UJA15R001</t>
  </si>
  <si>
    <t>10UJA18R001</t>
  </si>
  <si>
    <t>10UJA18R002</t>
  </si>
  <si>
    <t>10UJA18R003</t>
  </si>
  <si>
    <t>10UJA18R004</t>
  </si>
  <si>
    <t>10UJA18R007</t>
  </si>
  <si>
    <t>10UJA18R008</t>
  </si>
  <si>
    <t>10UJA18R010</t>
  </si>
  <si>
    <t>10UJA18R011</t>
  </si>
  <si>
    <t>10UJA24R003</t>
  </si>
  <si>
    <t>10UJA24R707</t>
  </si>
  <si>
    <t>Трубопроводы  аварийного ввода бора Рр ≥ 2,2МПа. Элементы крепления подвесок</t>
  </si>
  <si>
    <t>NW2P.D.120.1.0UJA&amp;&amp;.JND&amp;&amp;.021.DC.0101</t>
  </si>
  <si>
    <t>Получена                    Рев.0 Изм.1</t>
  </si>
  <si>
    <t>выдан в производство</t>
  </si>
  <si>
    <t>10UJA13R002
10UJA13R004
10UJA15R001
10UJA18R001
10UJA18R002
10UJA18R003
10UJA18R004
10UJA18R007
10UJA18R008
10UJA18R010
10UJA18R011
10UJA24R003
10UJA24R707</t>
  </si>
  <si>
    <t>FAK 10</t>
  </si>
  <si>
    <t>Трубопроводы охлаждения бассейна выдержки</t>
  </si>
  <si>
    <t>NW2P.D.120.1.0UKA&amp;&amp;.FAK10.021.DC.0001</t>
  </si>
  <si>
    <t>Получена                    Рев.1 + РПИ №14076</t>
  </si>
  <si>
    <t>10UKA04R022
10UKA04R023</t>
  </si>
  <si>
    <t>Трубопроводы охлаждения бассейна вдержки. Обвязка насосов</t>
  </si>
  <si>
    <t>NW2P.D.120.1.0UKA&amp;&amp;.FAK10.021.DC.0002</t>
  </si>
  <si>
    <r>
      <t xml:space="preserve">Оформлен </t>
    </r>
    <r>
      <rPr>
        <b/>
        <u/>
        <sz val="7"/>
        <rFont val="Times New Roman"/>
        <family val="1"/>
        <charset val="204"/>
      </rPr>
      <t xml:space="preserve">ПРОТОКОЛОМ №26 от 15.07.14             (ИИ 777-ОЭК выдано 19.12.14) </t>
    </r>
    <r>
      <rPr>
        <sz val="10"/>
        <rFont val="Times New Roman"/>
        <family val="1"/>
        <charset val="204"/>
      </rPr>
      <t xml:space="preserve">                                               Выдан в производство            </t>
    </r>
  </si>
  <si>
    <t>ХГО_ХФ</t>
  </si>
  <si>
    <t xml:space="preserve">Трубопроводы охлаждения бассейна выдержки    </t>
  </si>
  <si>
    <t>NW2P.D.120.1.0UJA&amp;&amp;.FAK10.021.DC.0001</t>
  </si>
  <si>
    <t xml:space="preserve">10UJA10R001
10UJA10R002
10UJA18R016
10UJA18R017
</t>
  </si>
  <si>
    <t>сдано                              сдано                             сдано                            сдано</t>
  </si>
  <si>
    <t>NW2P.D.120.1.0UJA&amp;&amp;.FAK10.021.DC.0002</t>
  </si>
  <si>
    <t>Получена                    Рев.0 c Изм.2</t>
  </si>
  <si>
    <t>выдан в произ-во 06.03.2014</t>
  </si>
  <si>
    <t>10UJA16R704</t>
  </si>
  <si>
    <t>не сдано</t>
  </si>
  <si>
    <t>10UJA10R001</t>
  </si>
  <si>
    <t>10UJA10R002</t>
  </si>
  <si>
    <t>10UJA18R016</t>
  </si>
  <si>
    <t>10UJA18R017</t>
  </si>
  <si>
    <t>было</t>
  </si>
  <si>
    <t>должно получиться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</si>
</sst>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7"/>
      <name val="Times New Roman"/>
      <family val="1"/>
      <charset val="204"/>
    </font>
    <font>
      <sz val="18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2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43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/>
  </cellXfs>
  <cellStyles count="1">
    <cellStyle name="Обычный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tabSelected="1" topLeftCell="C17" zoomScale="70" zoomScaleNormal="70" workbookViewId="0">
      <selection activeCell="T22" sqref="T22"/>
    </sheetView>
  </sheetViews>
  <sheetFormatPr defaultColWidth="9.109375" defaultRowHeight="14.4"/>
  <cols>
    <col min="1" max="1" width="4.44140625" style="11" customWidth="1"/>
    <col min="2" max="2" width="8.33203125" style="11" customWidth="1"/>
    <col min="3" max="3" width="14.44140625" style="11" customWidth="1"/>
    <col min="4" max="4" width="17.109375" style="11" customWidth="1"/>
    <col min="5" max="5" width="23.44140625" style="11" customWidth="1"/>
    <col min="6" max="6" width="15.33203125" style="11" customWidth="1"/>
    <col min="7" max="7" width="13" style="11" customWidth="1"/>
    <col min="8" max="8" width="13.33203125" style="11" customWidth="1"/>
    <col min="9" max="9" width="14" style="11" customWidth="1"/>
    <col min="10" max="10" width="14.44140625" style="11" customWidth="1"/>
    <col min="11" max="11" width="13.5546875" style="11" customWidth="1"/>
    <col min="12" max="12" width="12.88671875" style="11" customWidth="1"/>
    <col min="13" max="13" width="11.88671875" style="11" customWidth="1"/>
    <col min="14" max="18" width="17.6640625" style="11" customWidth="1"/>
    <col min="19" max="19" width="9.109375" style="11"/>
    <col min="20" max="20" width="12.77734375" style="11" customWidth="1"/>
    <col min="21" max="16384" width="9.109375" style="11"/>
  </cols>
  <sheetData>
    <row r="1" spans="1:18" ht="29.25" customHeight="1">
      <c r="A1" s="29" t="s">
        <v>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>
      <c r="A2" s="33" t="s">
        <v>0</v>
      </c>
      <c r="B2" s="33" t="s">
        <v>1</v>
      </c>
      <c r="C2" s="33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32" t="s">
        <v>11</v>
      </c>
      <c r="M2" s="32" t="s">
        <v>10</v>
      </c>
      <c r="N2" s="32" t="s">
        <v>12</v>
      </c>
      <c r="O2" s="32" t="s">
        <v>13</v>
      </c>
      <c r="P2" s="32" t="s">
        <v>14</v>
      </c>
      <c r="Q2" s="32" t="s">
        <v>15</v>
      </c>
      <c r="R2" s="32" t="s">
        <v>16</v>
      </c>
    </row>
    <row r="3" spans="1:18">
      <c r="A3" s="33"/>
      <c r="B3" s="33"/>
      <c r="C3" s="33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>
      <c r="A4" s="33"/>
      <c r="B4" s="33"/>
      <c r="C4" s="33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</row>
    <row r="6" spans="1:18" ht="171.6">
      <c r="A6" s="3" t="s">
        <v>23</v>
      </c>
      <c r="B6" s="3" t="s">
        <v>38</v>
      </c>
      <c r="C6" s="3" t="s">
        <v>40</v>
      </c>
      <c r="D6" s="4" t="s">
        <v>58</v>
      </c>
      <c r="E6" s="4" t="s">
        <v>59</v>
      </c>
      <c r="F6" s="5" t="s">
        <v>60</v>
      </c>
      <c r="G6" s="5" t="s">
        <v>61</v>
      </c>
      <c r="H6" s="5" t="s">
        <v>42</v>
      </c>
      <c r="I6" s="5" t="s">
        <v>36</v>
      </c>
      <c r="J6" s="2"/>
      <c r="K6" s="2"/>
      <c r="L6" s="6">
        <v>259.93</v>
      </c>
      <c r="M6" s="7">
        <v>259.93</v>
      </c>
      <c r="N6" s="2" t="s">
        <v>62</v>
      </c>
      <c r="O6" s="2" t="s">
        <v>37</v>
      </c>
      <c r="P6" s="2"/>
      <c r="Q6" s="2"/>
      <c r="R6" s="2"/>
    </row>
    <row r="7" spans="1:18" ht="15.6">
      <c r="A7" s="10"/>
      <c r="B7" s="12"/>
      <c r="C7" s="13" t="s">
        <v>63</v>
      </c>
      <c r="D7" s="14" t="s">
        <v>64</v>
      </c>
      <c r="E7" s="14"/>
      <c r="F7" s="15"/>
      <c r="G7" s="15"/>
      <c r="H7" s="16"/>
      <c r="I7" s="16"/>
      <c r="J7" s="17"/>
      <c r="K7" s="15"/>
      <c r="L7" s="18"/>
      <c r="M7" s="19"/>
      <c r="N7" s="17"/>
      <c r="O7" s="15"/>
      <c r="P7" s="15"/>
      <c r="Q7" s="15"/>
      <c r="R7" s="15"/>
    </row>
    <row r="8" spans="1:18" ht="39.6">
      <c r="A8" s="3" t="s">
        <v>24</v>
      </c>
      <c r="B8" s="3" t="s">
        <v>35</v>
      </c>
      <c r="C8" s="3" t="s">
        <v>63</v>
      </c>
      <c r="D8" s="4" t="s">
        <v>64</v>
      </c>
      <c r="E8" s="4" t="s">
        <v>65</v>
      </c>
      <c r="F8" s="5" t="s">
        <v>66</v>
      </c>
      <c r="G8" s="5" t="s">
        <v>41</v>
      </c>
      <c r="H8" s="5" t="s">
        <v>42</v>
      </c>
      <c r="I8" s="5" t="s">
        <v>36</v>
      </c>
      <c r="J8" s="2">
        <v>14146.48</v>
      </c>
      <c r="K8" s="8">
        <v>14146.48</v>
      </c>
      <c r="L8" s="6">
        <v>3279.34</v>
      </c>
      <c r="M8" s="7">
        <v>3279.34</v>
      </c>
      <c r="N8" s="2" t="s">
        <v>67</v>
      </c>
      <c r="O8" s="2" t="s">
        <v>37</v>
      </c>
      <c r="P8" s="2"/>
      <c r="Q8" s="2"/>
      <c r="R8" s="2"/>
    </row>
    <row r="9" spans="1:18" ht="81.599999999999994">
      <c r="A9" s="3" t="s">
        <v>25</v>
      </c>
      <c r="B9" s="3" t="s">
        <v>35</v>
      </c>
      <c r="C9" s="3" t="s">
        <v>63</v>
      </c>
      <c r="D9" s="4" t="s">
        <v>68</v>
      </c>
      <c r="E9" s="4" t="s">
        <v>69</v>
      </c>
      <c r="F9" s="5" t="s">
        <v>60</v>
      </c>
      <c r="G9" s="9" t="s">
        <v>70</v>
      </c>
      <c r="H9" s="5" t="s">
        <v>71</v>
      </c>
      <c r="I9" s="5" t="s">
        <v>36</v>
      </c>
      <c r="J9" s="2">
        <v>26.04</v>
      </c>
      <c r="K9" s="8"/>
      <c r="L9" s="6">
        <v>13.36</v>
      </c>
      <c r="M9" s="7"/>
      <c r="N9" s="2" t="s">
        <v>67</v>
      </c>
      <c r="O9" s="2" t="s">
        <v>37</v>
      </c>
      <c r="P9" s="2"/>
      <c r="Q9" s="2"/>
      <c r="R9" s="2"/>
    </row>
    <row r="10" spans="1:18" ht="66">
      <c r="A10" s="3" t="s">
        <v>26</v>
      </c>
      <c r="B10" s="3" t="s">
        <v>38</v>
      </c>
      <c r="C10" s="3" t="s">
        <v>63</v>
      </c>
      <c r="D10" s="4" t="s">
        <v>72</v>
      </c>
      <c r="E10" s="4" t="s">
        <v>73</v>
      </c>
      <c r="F10" s="5" t="s">
        <v>39</v>
      </c>
      <c r="G10" s="5" t="s">
        <v>41</v>
      </c>
      <c r="H10" s="5" t="s">
        <v>42</v>
      </c>
      <c r="I10" s="5" t="s">
        <v>36</v>
      </c>
      <c r="J10" s="2">
        <v>7910.2</v>
      </c>
      <c r="K10" s="8">
        <v>7662</v>
      </c>
      <c r="L10" s="6">
        <v>1966.52</v>
      </c>
      <c r="M10" s="7">
        <v>1967</v>
      </c>
      <c r="N10" s="2" t="s">
        <v>74</v>
      </c>
      <c r="O10" s="2" t="s">
        <v>75</v>
      </c>
      <c r="P10" s="2"/>
      <c r="Q10" s="2"/>
      <c r="R10" s="2"/>
    </row>
    <row r="11" spans="1:18" ht="39.6">
      <c r="A11" s="3" t="s">
        <v>27</v>
      </c>
      <c r="B11" s="3" t="s">
        <v>38</v>
      </c>
      <c r="C11" s="3" t="s">
        <v>63</v>
      </c>
      <c r="D11" s="4" t="s">
        <v>64</v>
      </c>
      <c r="E11" s="4" t="s">
        <v>76</v>
      </c>
      <c r="F11" s="5" t="s">
        <v>77</v>
      </c>
      <c r="G11" s="5" t="s">
        <v>78</v>
      </c>
      <c r="H11" s="5" t="s">
        <v>42</v>
      </c>
      <c r="I11" s="5" t="s">
        <v>36</v>
      </c>
      <c r="J11" s="2">
        <v>4172.1000000000004</v>
      </c>
      <c r="K11" s="2">
        <v>4172.1000000000004</v>
      </c>
      <c r="L11" s="6">
        <v>347.41</v>
      </c>
      <c r="M11" s="7">
        <v>347.41</v>
      </c>
      <c r="N11" s="2" t="s">
        <v>79</v>
      </c>
      <c r="O11" s="2" t="s">
        <v>80</v>
      </c>
      <c r="P11" s="2"/>
      <c r="Q11" s="2"/>
      <c r="R11" s="2"/>
    </row>
    <row r="12" spans="1:18">
      <c r="A12" s="20"/>
      <c r="B12" s="20"/>
      <c r="C12" s="20"/>
      <c r="D12" s="21"/>
      <c r="E12" s="21"/>
      <c r="F12" s="22"/>
      <c r="G12" s="22"/>
      <c r="H12" s="22"/>
      <c r="I12" s="22"/>
      <c r="J12" s="23"/>
      <c r="K12" s="23"/>
      <c r="L12" s="24"/>
      <c r="M12" s="25"/>
      <c r="N12" s="23"/>
      <c r="O12" s="23"/>
      <c r="P12" s="23"/>
      <c r="Q12" s="23"/>
      <c r="R12" s="23"/>
    </row>
    <row r="13" spans="1:18">
      <c r="A13" s="20"/>
      <c r="B13" s="20"/>
      <c r="C13" s="20"/>
      <c r="D13" s="21"/>
      <c r="E13" s="21"/>
      <c r="F13" s="22"/>
      <c r="G13" s="22"/>
      <c r="H13" s="22"/>
      <c r="I13" s="22"/>
      <c r="J13" s="23"/>
      <c r="K13" s="23"/>
      <c r="L13" s="24"/>
      <c r="M13" s="25"/>
      <c r="N13" s="23"/>
      <c r="O13" s="23"/>
      <c r="P13" s="23"/>
      <c r="Q13" s="23"/>
      <c r="R13" s="23"/>
    </row>
    <row r="14" spans="1:18">
      <c r="A14" s="20"/>
      <c r="B14" s="20"/>
      <c r="C14" s="20"/>
      <c r="D14" s="21"/>
      <c r="E14" s="21"/>
      <c r="F14" s="22"/>
      <c r="G14" s="22"/>
      <c r="H14" s="22"/>
      <c r="I14" s="22"/>
      <c r="J14" s="23"/>
      <c r="K14" s="23"/>
      <c r="L14" s="24"/>
      <c r="M14" s="25"/>
      <c r="N14" s="23"/>
      <c r="O14" s="23"/>
      <c r="P14" s="23"/>
      <c r="Q14" s="23"/>
      <c r="R14" s="23"/>
    </row>
    <row r="15" spans="1:18">
      <c r="A15" s="20"/>
      <c r="B15" s="20"/>
      <c r="C15" s="20"/>
      <c r="D15" s="21"/>
      <c r="E15" s="21"/>
      <c r="F15" s="22"/>
      <c r="G15" s="22"/>
      <c r="H15" s="22"/>
      <c r="I15" s="22"/>
      <c r="J15" s="23"/>
      <c r="K15" s="23"/>
      <c r="L15" s="24"/>
      <c r="M15" s="25"/>
      <c r="N15" s="23"/>
      <c r="O15" s="23"/>
      <c r="P15" s="23"/>
      <c r="Q15" s="23"/>
      <c r="R15" s="23"/>
    </row>
    <row r="17" spans="1:20" ht="29.25" customHeight="1">
      <c r="A17" s="29" t="s">
        <v>86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20">
      <c r="A18" s="33" t="s">
        <v>0</v>
      </c>
      <c r="B18" s="33" t="s">
        <v>1</v>
      </c>
      <c r="C18" s="33" t="s">
        <v>2</v>
      </c>
      <c r="D18" s="32" t="s">
        <v>3</v>
      </c>
      <c r="E18" s="32" t="s">
        <v>4</v>
      </c>
      <c r="F18" s="32" t="s">
        <v>5</v>
      </c>
      <c r="G18" s="32" t="s">
        <v>6</v>
      </c>
      <c r="H18" s="32" t="s">
        <v>7</v>
      </c>
      <c r="I18" s="32" t="s">
        <v>8</v>
      </c>
      <c r="J18" s="32" t="s">
        <v>9</v>
      </c>
      <c r="K18" s="32" t="s">
        <v>10</v>
      </c>
      <c r="L18" s="32" t="s">
        <v>11</v>
      </c>
      <c r="M18" s="32" t="s">
        <v>10</v>
      </c>
      <c r="N18" s="32" t="s">
        <v>12</v>
      </c>
      <c r="O18" s="32" t="s">
        <v>13</v>
      </c>
      <c r="P18" s="32" t="s">
        <v>14</v>
      </c>
      <c r="Q18" s="32" t="s">
        <v>15</v>
      </c>
      <c r="R18" s="32" t="s">
        <v>16</v>
      </c>
    </row>
    <row r="19" spans="1:20">
      <c r="A19" s="33"/>
      <c r="B19" s="33"/>
      <c r="C19" s="3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20">
      <c r="A20" s="33"/>
      <c r="B20" s="33"/>
      <c r="C20" s="33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20">
      <c r="A21" s="1" t="s">
        <v>17</v>
      </c>
      <c r="B21" s="1" t="s">
        <v>18</v>
      </c>
      <c r="C21" s="1" t="s">
        <v>19</v>
      </c>
      <c r="D21" s="1" t="s">
        <v>20</v>
      </c>
      <c r="E21" s="1" t="s">
        <v>21</v>
      </c>
      <c r="F21" s="1" t="s">
        <v>22</v>
      </c>
      <c r="G21" s="1" t="s">
        <v>23</v>
      </c>
      <c r="H21" s="1" t="s">
        <v>24</v>
      </c>
      <c r="I21" s="1" t="s">
        <v>25</v>
      </c>
      <c r="J21" s="1" t="s">
        <v>26</v>
      </c>
      <c r="K21" s="1" t="s">
        <v>27</v>
      </c>
      <c r="L21" s="1" t="s">
        <v>28</v>
      </c>
      <c r="M21" s="1" t="s">
        <v>29</v>
      </c>
      <c r="N21" s="1" t="s">
        <v>30</v>
      </c>
      <c r="O21" s="1" t="s">
        <v>31</v>
      </c>
      <c r="P21" s="1" t="s">
        <v>32</v>
      </c>
      <c r="Q21" s="1" t="s">
        <v>33</v>
      </c>
      <c r="R21" s="1" t="s">
        <v>34</v>
      </c>
    </row>
    <row r="22" spans="1:20" ht="15" customHeight="1">
      <c r="A22" s="26" t="s">
        <v>23</v>
      </c>
      <c r="B22" s="26" t="s">
        <v>38</v>
      </c>
      <c r="C22" s="26" t="s">
        <v>40</v>
      </c>
      <c r="D22" s="26" t="s">
        <v>58</v>
      </c>
      <c r="E22" s="26" t="s">
        <v>59</v>
      </c>
      <c r="F22" s="26" t="s">
        <v>60</v>
      </c>
      <c r="G22" s="26" t="s">
        <v>61</v>
      </c>
      <c r="H22" s="26" t="s">
        <v>42</v>
      </c>
      <c r="I22" s="26" t="s">
        <v>36</v>
      </c>
      <c r="J22" s="26"/>
      <c r="K22" s="26"/>
      <c r="L22" s="26">
        <v>259.93</v>
      </c>
      <c r="M22" s="26">
        <v>259.93</v>
      </c>
      <c r="N22" s="2" t="s">
        <v>45</v>
      </c>
      <c r="O22" s="2" t="s">
        <v>37</v>
      </c>
      <c r="P22" s="2"/>
      <c r="Q22" s="2"/>
      <c r="R22" s="26"/>
      <c r="T22" s="34" t="str">
        <f>MID(SUBSTITUTE($N$6,CHAR(10),""),(ROW(A1)*11-11)+1,11)</f>
        <v>10UJA13R002</v>
      </c>
    </row>
    <row r="23" spans="1:20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2" t="s">
        <v>46</v>
      </c>
      <c r="O23" s="2"/>
      <c r="P23" s="2"/>
      <c r="Q23" s="2"/>
      <c r="R23" s="27"/>
      <c r="T23" s="34" t="str">
        <f>MID(SUBSTITUTE($N$6,CHAR(10),""),(ROW(A2)*11-11)+1,11)</f>
        <v>10UJA13R004</v>
      </c>
    </row>
    <row r="24" spans="1:20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" t="s">
        <v>47</v>
      </c>
      <c r="O24" s="2"/>
      <c r="P24" s="2"/>
      <c r="Q24" s="2"/>
      <c r="R24" s="27"/>
      <c r="T24" s="34" t="str">
        <f>MID(SUBSTITUTE($N$6,CHAR(10),""),(ROW(A3)*11-11)+1,11)</f>
        <v>10UJA15R001</v>
      </c>
    </row>
    <row r="25" spans="1:20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2" t="s">
        <v>48</v>
      </c>
      <c r="O25" s="2"/>
      <c r="P25" s="2"/>
      <c r="Q25" s="2"/>
      <c r="R25" s="27"/>
      <c r="T25" s="34" t="str">
        <f>MID(SUBSTITUTE($N$6,CHAR(10),""),(ROW(A4)*11-11)+1,11)</f>
        <v>10UJA18R001</v>
      </c>
    </row>
    <row r="26" spans="1:20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2" t="s">
        <v>49</v>
      </c>
      <c r="O26" s="2"/>
      <c r="P26" s="2"/>
      <c r="Q26" s="2"/>
      <c r="R26" s="27"/>
      <c r="T26" s="34" t="str">
        <f>MID(SUBSTITUTE($N$6,CHAR(10),""),(ROW(A5)*11-11)+1,11)</f>
        <v>10UJA18R002</v>
      </c>
    </row>
    <row r="27" spans="1:20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2" t="s">
        <v>50</v>
      </c>
      <c r="O27" s="2"/>
      <c r="P27" s="2"/>
      <c r="Q27" s="2"/>
      <c r="R27" s="27"/>
      <c r="T27" s="34" t="str">
        <f>MID(SUBSTITUTE($N$6,CHAR(10),""),(ROW(A6)*11-11)+1,11)</f>
        <v>10UJA18R003</v>
      </c>
    </row>
    <row r="28" spans="1:20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" t="s">
        <v>51</v>
      </c>
      <c r="O28" s="2"/>
      <c r="P28" s="2"/>
      <c r="Q28" s="2"/>
      <c r="R28" s="27"/>
      <c r="T28" s="34" t="str">
        <f>MID(SUBSTITUTE($N$6,CHAR(10),""),(ROW(A7)*11-11)+1,11)</f>
        <v>10UJA18R004</v>
      </c>
    </row>
    <row r="29" spans="1:20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2" t="s">
        <v>52</v>
      </c>
      <c r="O29" s="2"/>
      <c r="P29" s="2"/>
      <c r="Q29" s="2"/>
      <c r="R29" s="27"/>
      <c r="T29" s="34" t="str">
        <f>MID(SUBSTITUTE($N$6,CHAR(10),""),(ROW(A8)*11-11)+1,11)</f>
        <v>10UJA18R007</v>
      </c>
    </row>
    <row r="30" spans="1:20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2" t="s">
        <v>53</v>
      </c>
      <c r="O30" s="2"/>
      <c r="P30" s="2"/>
      <c r="Q30" s="2"/>
      <c r="R30" s="27"/>
      <c r="T30" s="34" t="str">
        <f>MID(SUBSTITUTE($N$6,CHAR(10),""),(ROW(A9)*11-11)+1,11)</f>
        <v>10UJA18R008</v>
      </c>
    </row>
    <row r="31" spans="1:20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2" t="s">
        <v>54</v>
      </c>
      <c r="O31" s="2"/>
      <c r="P31" s="2"/>
      <c r="Q31" s="2"/>
      <c r="R31" s="27"/>
      <c r="T31" s="34" t="str">
        <f>MID(SUBSTITUTE($N$6,CHAR(10),""),(ROW(A10)*11-11)+1,11)</f>
        <v>10UJA18R010</v>
      </c>
    </row>
    <row r="32" spans="1:20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2" t="s">
        <v>55</v>
      </c>
      <c r="O32" s="2"/>
      <c r="P32" s="2"/>
      <c r="Q32" s="2"/>
      <c r="R32" s="27"/>
      <c r="T32" s="34" t="str">
        <f>MID(SUBSTITUTE($N$6,CHAR(10),""),(ROW(A11)*11-11)+1,11)</f>
        <v>10UJA18R011</v>
      </c>
    </row>
    <row r="33" spans="1:20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2" t="s">
        <v>56</v>
      </c>
      <c r="O33" s="2"/>
      <c r="P33" s="2"/>
      <c r="Q33" s="2"/>
      <c r="R33" s="27"/>
      <c r="T33" s="34" t="str">
        <f>MID(SUBSTITUTE($N$6,CHAR(10),""),(ROW(A12)*11-11)+1,11)</f>
        <v>10UJA24R003</v>
      </c>
    </row>
    <row r="34" spans="1:20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2" t="s">
        <v>57</v>
      </c>
      <c r="O34" s="2"/>
      <c r="P34" s="2"/>
      <c r="Q34" s="2"/>
      <c r="R34" s="28"/>
      <c r="T34" s="34" t="str">
        <f>MID(SUBSTITUTE($N$6,CHAR(10),""),(ROW(A13)*11-11)+1,11)</f>
        <v>10UJA24R707</v>
      </c>
    </row>
    <row r="35" spans="1:20" ht="15.6">
      <c r="A35" s="10"/>
      <c r="B35" s="12"/>
      <c r="C35" s="13" t="s">
        <v>63</v>
      </c>
      <c r="D35" s="14" t="s">
        <v>64</v>
      </c>
      <c r="E35" s="14"/>
      <c r="F35" s="15"/>
      <c r="G35" s="15"/>
      <c r="H35" s="16"/>
      <c r="I35" s="16"/>
      <c r="J35" s="17"/>
      <c r="K35" s="15"/>
      <c r="L35" s="18"/>
      <c r="M35" s="19"/>
      <c r="N35" s="17"/>
      <c r="O35" s="15"/>
      <c r="P35" s="15"/>
      <c r="Q35" s="15"/>
      <c r="R35" s="15"/>
      <c r="T35" s="34"/>
    </row>
    <row r="36" spans="1:20">
      <c r="A36" s="26" t="s">
        <v>24</v>
      </c>
      <c r="B36" s="26" t="s">
        <v>35</v>
      </c>
      <c r="C36" s="26" t="s">
        <v>63</v>
      </c>
      <c r="D36" s="26" t="s">
        <v>64</v>
      </c>
      <c r="E36" s="26" t="s">
        <v>65</v>
      </c>
      <c r="F36" s="26" t="s">
        <v>66</v>
      </c>
      <c r="G36" s="26" t="s">
        <v>41</v>
      </c>
      <c r="H36" s="26" t="s">
        <v>42</v>
      </c>
      <c r="I36" s="26" t="s">
        <v>36</v>
      </c>
      <c r="J36" s="26">
        <v>14146.48</v>
      </c>
      <c r="K36" s="26">
        <v>14146.48</v>
      </c>
      <c r="L36" s="26">
        <v>3279.34</v>
      </c>
      <c r="M36" s="26">
        <v>3279.34</v>
      </c>
      <c r="N36" s="2" t="s">
        <v>43</v>
      </c>
      <c r="O36" s="2" t="s">
        <v>37</v>
      </c>
      <c r="P36" s="2"/>
      <c r="Q36" s="2"/>
      <c r="R36" s="26"/>
      <c r="T36" s="34"/>
    </row>
    <row r="37" spans="1:20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" t="s">
        <v>44</v>
      </c>
      <c r="O37" s="2"/>
      <c r="P37" s="2"/>
      <c r="Q37" s="2"/>
      <c r="R37" s="28"/>
      <c r="T37" s="34"/>
    </row>
    <row r="38" spans="1:20">
      <c r="A38" s="26" t="s">
        <v>25</v>
      </c>
      <c r="B38" s="26" t="s">
        <v>35</v>
      </c>
      <c r="C38" s="26" t="s">
        <v>63</v>
      </c>
      <c r="D38" s="26" t="s">
        <v>68</v>
      </c>
      <c r="E38" s="26" t="s">
        <v>69</v>
      </c>
      <c r="F38" s="26" t="s">
        <v>60</v>
      </c>
      <c r="G38" s="26" t="s">
        <v>70</v>
      </c>
      <c r="H38" s="26" t="s">
        <v>71</v>
      </c>
      <c r="I38" s="26" t="s">
        <v>36</v>
      </c>
      <c r="J38" s="26">
        <v>26.04</v>
      </c>
      <c r="K38" s="26"/>
      <c r="L38" s="26">
        <v>13.36</v>
      </c>
      <c r="M38" s="26"/>
      <c r="N38" s="2" t="s">
        <v>43</v>
      </c>
      <c r="O38" s="2" t="s">
        <v>37</v>
      </c>
      <c r="P38" s="2"/>
      <c r="Q38" s="2"/>
      <c r="R38" s="26"/>
      <c r="T38" s="34"/>
    </row>
    <row r="39" spans="1:20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" t="s">
        <v>44</v>
      </c>
      <c r="O39" s="2"/>
      <c r="P39" s="2"/>
      <c r="Q39" s="2"/>
      <c r="R39" s="28"/>
      <c r="T39" s="34" t="str">
        <f t="shared" ref="T37:T39" si="0">MID(SUBSTITUTE($N$8,CHAR(10),""),(ROW(A4)*11-11)+1,11)</f>
        <v/>
      </c>
    </row>
    <row r="40" spans="1:20" ht="52.8">
      <c r="A40" s="26" t="s">
        <v>26</v>
      </c>
      <c r="B40" s="26" t="s">
        <v>38</v>
      </c>
      <c r="C40" s="26" t="s">
        <v>63</v>
      </c>
      <c r="D40" s="26" t="s">
        <v>72</v>
      </c>
      <c r="E40" s="26" t="s">
        <v>73</v>
      </c>
      <c r="F40" s="26" t="s">
        <v>39</v>
      </c>
      <c r="G40" s="26" t="s">
        <v>41</v>
      </c>
      <c r="H40" s="26" t="s">
        <v>42</v>
      </c>
      <c r="I40" s="26" t="s">
        <v>36</v>
      </c>
      <c r="J40" s="26">
        <v>7910.2</v>
      </c>
      <c r="K40" s="26">
        <v>7662</v>
      </c>
      <c r="L40" s="26">
        <v>1966.52</v>
      </c>
      <c r="M40" s="26">
        <v>1967</v>
      </c>
      <c r="N40" s="2" t="s">
        <v>81</v>
      </c>
      <c r="O40" s="2" t="s">
        <v>75</v>
      </c>
      <c r="P40" s="2"/>
      <c r="Q40" s="2"/>
      <c r="R40" s="26"/>
      <c r="T40" s="34" t="str">
        <f>MID(SUBSTITUTE($N$6,CHAR(10),""),(ROW(A19)*11-11)+1,11)</f>
        <v/>
      </c>
    </row>
    <row r="41" spans="1:20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" t="s">
        <v>82</v>
      </c>
      <c r="O41" s="2"/>
      <c r="P41" s="2"/>
      <c r="Q41" s="2"/>
      <c r="R41" s="27"/>
    </row>
    <row r="42" spans="1:20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" t="s">
        <v>83</v>
      </c>
      <c r="O42" s="2"/>
      <c r="P42" s="2"/>
      <c r="Q42" s="2"/>
      <c r="R42" s="27"/>
    </row>
    <row r="43" spans="1:20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" t="s">
        <v>84</v>
      </c>
      <c r="O43" s="2"/>
      <c r="P43" s="2"/>
      <c r="Q43" s="2"/>
      <c r="R43" s="28"/>
    </row>
    <row r="44" spans="1:20" ht="39.6">
      <c r="A44" s="3" t="s">
        <v>27</v>
      </c>
      <c r="B44" s="3" t="s">
        <v>38</v>
      </c>
      <c r="C44" s="3" t="s">
        <v>63</v>
      </c>
      <c r="D44" s="4" t="s">
        <v>64</v>
      </c>
      <c r="E44" s="4" t="s">
        <v>76</v>
      </c>
      <c r="F44" s="5" t="s">
        <v>77</v>
      </c>
      <c r="G44" s="5" t="s">
        <v>78</v>
      </c>
      <c r="H44" s="5" t="s">
        <v>42</v>
      </c>
      <c r="I44" s="5" t="s">
        <v>36</v>
      </c>
      <c r="J44" s="2">
        <v>4172.1000000000004</v>
      </c>
      <c r="K44" s="2">
        <v>4172.1000000000004</v>
      </c>
      <c r="L44" s="6">
        <v>347.41</v>
      </c>
      <c r="M44" s="7">
        <v>347.41</v>
      </c>
      <c r="N44" s="2" t="s">
        <v>79</v>
      </c>
      <c r="O44" s="2" t="s">
        <v>80</v>
      </c>
      <c r="P44" s="2"/>
      <c r="Q44" s="2"/>
      <c r="R44" s="2"/>
    </row>
  </sheetData>
  <mergeCells count="94">
    <mergeCell ref="F2:F4"/>
    <mergeCell ref="A2:A4"/>
    <mergeCell ref="B2:B4"/>
    <mergeCell ref="C2:C4"/>
    <mergeCell ref="D2:D4"/>
    <mergeCell ref="E2:E4"/>
    <mergeCell ref="R2:R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A18:A20"/>
    <mergeCell ref="B18:B20"/>
    <mergeCell ref="C18:C20"/>
    <mergeCell ref="D18:D20"/>
    <mergeCell ref="A17:R17"/>
    <mergeCell ref="R22:R34"/>
    <mergeCell ref="A22:A34"/>
    <mergeCell ref="B22:B34"/>
    <mergeCell ref="C22:C34"/>
    <mergeCell ref="D22:D34"/>
    <mergeCell ref="P18:P20"/>
    <mergeCell ref="Q18:Q20"/>
    <mergeCell ref="R18:R20"/>
    <mergeCell ref="E18:E20"/>
    <mergeCell ref="F18:F20"/>
    <mergeCell ref="G18:G20"/>
    <mergeCell ref="H18:H20"/>
    <mergeCell ref="I18:I20"/>
    <mergeCell ref="J18:J20"/>
    <mergeCell ref="K18:K20"/>
    <mergeCell ref="L18:L20"/>
    <mergeCell ref="I22:I34"/>
    <mergeCell ref="J22:J34"/>
    <mergeCell ref="M18:M20"/>
    <mergeCell ref="N18:N20"/>
    <mergeCell ref="O18:O20"/>
    <mergeCell ref="K22:K34"/>
    <mergeCell ref="L22:L34"/>
    <mergeCell ref="M22:M34"/>
    <mergeCell ref="F36:F37"/>
    <mergeCell ref="E22:E34"/>
    <mergeCell ref="F22:F34"/>
    <mergeCell ref="G22:G34"/>
    <mergeCell ref="H22:H34"/>
    <mergeCell ref="A36:A37"/>
    <mergeCell ref="B36:B37"/>
    <mergeCell ref="C36:C37"/>
    <mergeCell ref="D36:D37"/>
    <mergeCell ref="E36:E37"/>
    <mergeCell ref="M36:M37"/>
    <mergeCell ref="R36:R37"/>
    <mergeCell ref="A38:A39"/>
    <mergeCell ref="B38:B39"/>
    <mergeCell ref="C38:C39"/>
    <mergeCell ref="D38:D39"/>
    <mergeCell ref="E38:E39"/>
    <mergeCell ref="F38:F39"/>
    <mergeCell ref="G38:G39"/>
    <mergeCell ref="H38:H39"/>
    <mergeCell ref="G36:G37"/>
    <mergeCell ref="H36:H37"/>
    <mergeCell ref="I36:I37"/>
    <mergeCell ref="J36:J37"/>
    <mergeCell ref="K36:K37"/>
    <mergeCell ref="L36:L37"/>
    <mergeCell ref="J38:J39"/>
    <mergeCell ref="K38:K39"/>
    <mergeCell ref="L38:L39"/>
    <mergeCell ref="M38:M39"/>
    <mergeCell ref="R38:R39"/>
    <mergeCell ref="M40:M43"/>
    <mergeCell ref="R40:R43"/>
    <mergeCell ref="A1:R1"/>
    <mergeCell ref="G40:G43"/>
    <mergeCell ref="H40:H43"/>
    <mergeCell ref="I40:I43"/>
    <mergeCell ref="J40:J43"/>
    <mergeCell ref="K40:K43"/>
    <mergeCell ref="L40:L43"/>
    <mergeCell ref="A40:A43"/>
    <mergeCell ref="B40:B43"/>
    <mergeCell ref="C40:C43"/>
    <mergeCell ref="D40:D43"/>
    <mergeCell ref="E40:E43"/>
    <mergeCell ref="F40:F43"/>
    <mergeCell ref="I38:I39"/>
  </mergeCells>
  <conditionalFormatting sqref="A6:R15 A17 A22:M22 A35:M44 N22:R44 A1">
    <cfRule type="expression" dxfId="0" priority="3">
      <formula>#REF!=0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МСУ-4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Фолимонов</dc:creator>
  <cp:lastModifiedBy>rakitin</cp:lastModifiedBy>
  <dcterms:created xsi:type="dcterms:W3CDTF">2015-10-21T07:05:00Z</dcterms:created>
  <dcterms:modified xsi:type="dcterms:W3CDTF">2015-10-21T11:40:14Z</dcterms:modified>
</cp:coreProperties>
</file>