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25043" windowHeight="10538"/>
  </bookViews>
  <sheets>
    <sheet name="VEF" sheetId="1" r:id="rId1"/>
  </sheets>
  <externalReferences>
    <externalReference r:id="rId2"/>
    <externalReference r:id="rId3"/>
  </externalReferences>
  <definedNames>
    <definedName name="__dan20" hidden="1">{#N/A,#N/A,TRUE,"TIMESHEET";#N/A,#N/A,TRUE,"ULLAGE";#N/A,#N/A,TRUE,"OBQ"}</definedName>
    <definedName name="__dan3" hidden="1">{#N/A,#N/A,TRUE,"TIMESHEET";#N/A,#N/A,TRUE,"ULLAGE";#N/A,#N/A,TRUE,"OBQ"}</definedName>
    <definedName name="_1API_1">[1]ULLAGE!$N$57</definedName>
    <definedName name="_dan20" hidden="1">{#N/A,#N/A,TRUE,"TIMESHEET";#N/A,#N/A,TRUE,"ULLAGE";#N/A,#N/A,TRUE,"OBQ"}</definedName>
    <definedName name="_dan3" hidden="1">{#N/A,#N/A,TRUE,"TIMESHEET";#N/A,#N/A,TRUE,"ULLAGE";#N/A,#N/A,TRUE,"OBQ"}</definedName>
    <definedName name="_Fill" hidden="1">#REF!</definedName>
    <definedName name="_RO1" hidden="1">#REF!</definedName>
    <definedName name="_ro2" hidden="1">#REF!</definedName>
    <definedName name="API">[1]Nafta_MI!$C$3:$C$1502</definedName>
    <definedName name="b" hidden="1">{#N/A,#N/A,TRUE,"TIMESHEET";#N/A,#N/A,TRUE,"ULLAGE";#N/A,#N/A,TRUE,"OBQ"}</definedName>
    <definedName name="BLD">'[1]DATA SHEET'!$D$6</definedName>
    <definedName name="Cargo">'[1]DATA SHEET'!$D$7</definedName>
    <definedName name="cargo_tanks_list" hidden="1">#REF!</definedName>
    <definedName name="COQIndex">'[1]CERTIF ASTM'!$AB$12</definedName>
    <definedName name="CTLIndexBR">'[1]Bunker FO'!$AB$9</definedName>
    <definedName name="CTLIndexUll">[1]ULLAGE!$AC$9</definedName>
    <definedName name="CTLIndexUll2">'[1]ULLAGE TWO PRCL'!$AD$9</definedName>
    <definedName name="dan" hidden="1">{#N/A,#N/A,TRUE,"TIMESHEET";#N/A,#N/A,TRUE,"ULLAGE";#N/A,#N/A,TRUE,"OBQ"}</definedName>
    <definedName name="DATE" hidden="1">#REF!</definedName>
    <definedName name="Dens15">[1]ULLAGE!$N$56</definedName>
    <definedName name="Dens20">[1]ULLAGE!$N$55</definedName>
    <definedName name="Density_at_ToC" hidden="1">#REF!</definedName>
    <definedName name="DENSSCALE">'[2]GOST3900-85'!$A$2:$BI$2</definedName>
    <definedName name="dob" hidden="1">{#N/A,#N/A,TRUE,"TIMESHEET";#N/A,#N/A,TRUE,"ULLAGE";#N/A,#N/A,TRUE,"OBQ"}</definedName>
    <definedName name="dobunk" hidden="1">{#N/A,#N/A,TRUE,"TIMESHEET";#N/A,#N/A,TRUE,"ULLAGE";#N/A,#N/A,TRUE,"OBQ"}</definedName>
    <definedName name="Efo" hidden="1">#REF!</definedName>
    <definedName name="Ego" hidden="1">#REF!</definedName>
    <definedName name="Ffo" hidden="1">#REF!</definedName>
    <definedName name="Fgo" hidden="1">#REF!</definedName>
    <definedName name="FOdens" hidden="1">#REF!</definedName>
    <definedName name="fred" hidden="1">{#N/A,#N/A,TRUE,"TIMESHEET";#N/A,#N/A,TRUE,"ULLAGE";#N/A,#N/A,TRUE,"OBQ"}</definedName>
    <definedName name="fred19" hidden="1">{#N/A,#N/A,TRUE,"TIMESHEET";#N/A,#N/A,TRUE,"ULLAGE";#N/A,#N/A,TRUE,"OBQ"}</definedName>
    <definedName name="Gfo" hidden="1">#REF!</definedName>
    <definedName name="Ggo" hidden="1">#REF!</definedName>
    <definedName name="GOdens" hidden="1">#REF!</definedName>
    <definedName name="GOSTDATA" hidden="1">#REF!</definedName>
    <definedName name="GOSTDATAM1" hidden="1">#REF!</definedName>
    <definedName name="grades" hidden="1">#REF!</definedName>
    <definedName name="IMResult">[1]Tank.Insp.!$X$84</definedName>
    <definedName name="InspectionResultRange">[1]Tank.Insp.!$X$81:$X$83</definedName>
    <definedName name="Lfo" hidden="1">#REF!</definedName>
    <definedName name="Lgo" hidden="1">#REF!</definedName>
    <definedName name="Name">'[1]DATA SHEET'!$D$5</definedName>
    <definedName name="NC" hidden="1">#REF!</definedName>
    <definedName name="Port">'[1]DATA SHEET'!$D$9</definedName>
    <definedName name="_xlnm.Print_Area" localSheetId="0">VEF!$A$1:$I$42</definedName>
    <definedName name="Q" hidden="1">{#N/A,#N/A,TRUE,"TIMESHEET";#N/A,#N/A,TRUE,"ULLAGE";#N/A,#N/A,TRUE,"OBQ"}</definedName>
    <definedName name="slop" hidden="1">{#N/A,#N/A,TRUE,"TIMESHEET";#N/A,#N/A,TRUE,"ULLAGE";#N/A,#N/A,TRUE,"OBQ"}</definedName>
    <definedName name="slops" hidden="1">{#N/A,#N/A,TRUE,"TIMESHEET";#N/A,#N/A,TRUE,"ULLAGE";#N/A,#N/A,TRUE,"OBQ"}</definedName>
    <definedName name="Statement" hidden="1">{#N/A,#N/A,TRUE,"TIMESHEET";#N/A,#N/A,TRUE,"ULLAGE";#N/A,#N/A,TRUE,"OBQ"}</definedName>
    <definedName name="Step">[1]Interpolation!$E$3</definedName>
    <definedName name="table">[1]ULLAGE!$N$15</definedName>
    <definedName name="table2">'[1]ULLAGE TWO PRCL'!$N$16</definedName>
    <definedName name="TEMPSCALE">'[2]GOST3900-85'!$A$4:$A$304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F">VEF!$E$30</definedName>
    <definedName name="wrn.DisFax." hidden="1">{#N/A,#N/A,TRUE,"Analysis - Lab";#N/A,#N/A,TRUE,"B.O.L.";#N/A,#N/A,TRUE,"SOF [2] ";#N/A,#N/A,TRUE,"Cleanliness";#N/A,#N/A,TRUE,"Ullage AL";#N/A,#N/A,TRUE,"VEF"}</definedName>
    <definedName name="wrn.Forms." hidden="1">{#N/A,#N/A,TRUE,"TIMESHEET";#N/A,#N/A,TRUE,"ULLAGE";#N/A,#N/A,TRUE,"OBQ"}</definedName>
    <definedName name="wrn.LoadFax." hidden="1">{#N/A,#N/A,TRUE,"Analysis - Lab";#N/A,#N/A,TRUE,"B.O.L.";#N/A,#N/A,TRUE,"SOF [2] ";#N/A,#N/A,TRUE,"Cleanliness";#N/A,#N/A,TRUE,"Ullage AL";#N/A,#N/A,TRUE,"VEF"}</definedName>
    <definedName name="wrn.Test." hidden="1">{#N/A,#N/A,TRUE,"SUM";#N/A,#N/A,TRUE,"Time Log"}</definedName>
    <definedName name="wrn.Vitol." hidden="1">{#N/A,#N/A,TRUE,"TIMESHEET";#N/A,#N/A,TRUE,"ULLAGE";#N/A,#N/A,TRUE,"OBQ"}</definedName>
    <definedName name="wrr.test." hidden="1">{#N/A,#N/A,TRUE,"SUM";#N/A,#N/A,TRUE,"Time Log"}</definedName>
  </definedNames>
  <calcPr calcId="125725"/>
</workbook>
</file>

<file path=xl/calcChain.xml><?xml version="1.0" encoding="utf-8"?>
<calcChain xmlns="http://schemas.openxmlformats.org/spreadsheetml/2006/main">
  <c r="J25" i="1"/>
  <c r="Q24"/>
  <c r="P24"/>
  <c r="M24"/>
  <c r="G24"/>
  <c r="N24" s="1"/>
  <c r="Q23"/>
  <c r="P23"/>
  <c r="M23"/>
  <c r="G23"/>
  <c r="N23" s="1"/>
  <c r="Q22"/>
  <c r="P22"/>
  <c r="M22"/>
  <c r="G22"/>
  <c r="N22" s="1"/>
  <c r="Q21"/>
  <c r="P21"/>
  <c r="M21"/>
  <c r="G21"/>
  <c r="N21" s="1"/>
  <c r="Q20"/>
  <c r="P20"/>
  <c r="M20"/>
  <c r="G20"/>
  <c r="N20" s="1"/>
  <c r="Q19"/>
  <c r="P19"/>
  <c r="M19"/>
  <c r="G19"/>
  <c r="N19" s="1"/>
  <c r="Q18"/>
  <c r="P18"/>
  <c r="M18"/>
  <c r="G18"/>
  <c r="N18" s="1"/>
  <c r="Q17"/>
  <c r="P17"/>
  <c r="M17"/>
  <c r="G17"/>
  <c r="N17" s="1"/>
  <c r="Q16"/>
  <c r="P16"/>
  <c r="M16"/>
  <c r="G16"/>
  <c r="N16" s="1"/>
  <c r="Q15"/>
  <c r="P15"/>
  <c r="M15"/>
  <c r="G15"/>
  <c r="N15" s="1"/>
  <c r="Q14"/>
  <c r="P14"/>
  <c r="M14"/>
  <c r="G14"/>
  <c r="N14" s="1"/>
  <c r="Q13"/>
  <c r="P13"/>
  <c r="M13"/>
  <c r="G13"/>
  <c r="N13" s="1"/>
  <c r="Q12"/>
  <c r="P12"/>
  <c r="M12"/>
  <c r="G12"/>
  <c r="N12" s="1"/>
  <c r="Q11"/>
  <c r="P11"/>
  <c r="M11"/>
  <c r="G11"/>
  <c r="N11" s="1"/>
  <c r="Q10"/>
  <c r="P10"/>
  <c r="M10"/>
  <c r="G10"/>
  <c r="N10" s="1"/>
  <c r="Q9"/>
  <c r="P9"/>
  <c r="N9"/>
  <c r="M9"/>
  <c r="G9"/>
  <c r="Q8"/>
  <c r="P8"/>
  <c r="M8"/>
  <c r="G8"/>
  <c r="N8" s="1"/>
  <c r="Q7"/>
  <c r="P7"/>
  <c r="M7"/>
  <c r="G7"/>
  <c r="N7" s="1"/>
  <c r="Q6"/>
  <c r="P6"/>
  <c r="M6"/>
  <c r="G6"/>
  <c r="N6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M5"/>
  <c r="G5"/>
  <c r="N5" s="1"/>
  <c r="A5"/>
  <c r="L13"/>
  <c r="K13"/>
  <c r="J13"/>
  <c r="K18"/>
  <c r="J18"/>
  <c r="L18"/>
  <c r="K12"/>
  <c r="J12"/>
  <c r="L12"/>
  <c r="L19"/>
  <c r="J19"/>
  <c r="K19"/>
  <c r="K10"/>
  <c r="J10"/>
  <c r="L10"/>
  <c r="L24"/>
  <c r="J24"/>
  <c r="K24"/>
  <c r="K15"/>
  <c r="J15"/>
  <c r="L15"/>
  <c r="K23"/>
  <c r="J23"/>
  <c r="L23"/>
  <c r="L11"/>
  <c r="J11"/>
  <c r="K11"/>
  <c r="F28"/>
  <c r="L20"/>
  <c r="J20"/>
  <c r="K20"/>
  <c r="K14"/>
  <c r="J14"/>
  <c r="L14"/>
  <c r="K17"/>
  <c r="J17"/>
  <c r="L17"/>
  <c r="Q5"/>
  <c r="F26"/>
  <c r="K22"/>
  <c r="J22"/>
  <c r="L22"/>
  <c r="K6"/>
  <c r="J6"/>
  <c r="L6"/>
  <c r="L16"/>
  <c r="J16"/>
  <c r="K16"/>
  <c r="L9"/>
  <c r="J9"/>
  <c r="K9"/>
  <c r="L7"/>
  <c r="J7"/>
  <c r="K7"/>
  <c r="F29"/>
  <c r="E30"/>
  <c r="L21"/>
  <c r="J21"/>
  <c r="K21"/>
  <c r="K8"/>
  <c r="J8"/>
  <c r="L8"/>
  <c r="L5"/>
  <c r="L25"/>
  <c r="E29"/>
  <c r="K5"/>
  <c r="K25"/>
  <c r="P5"/>
  <c r="E26"/>
  <c r="E27"/>
  <c r="E28"/>
  <c r="J5"/>
  <c r="H5"/>
</calcChain>
</file>

<file path=xl/comments1.xml><?xml version="1.0" encoding="utf-8"?>
<comments xmlns="http://schemas.openxmlformats.org/spreadsheetml/2006/main">
  <authors>
    <author>semion_didenko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>semion_didenko:</t>
        </r>
        <r>
          <rPr>
            <sz val="9"/>
            <color indexed="81"/>
            <rFont val="Tahoma"/>
            <family val="2"/>
            <charset val="204"/>
          </rPr>
          <t xml:space="preserve">
indicate exact voyage number</t>
        </r>
      </text>
    </comment>
  </commentList>
</comments>
</file>

<file path=xl/sharedStrings.xml><?xml version="1.0" encoding="utf-8"?>
<sst xmlns="http://schemas.openxmlformats.org/spreadsheetml/2006/main" count="32" uniqueCount="30">
  <si>
    <t xml:space="preserve">           AT LOADING</t>
  </si>
  <si>
    <t>Unit :</t>
  </si>
  <si>
    <t>Metric Tons</t>
  </si>
  <si>
    <t>excluding voyages</t>
  </si>
  <si>
    <t>Voy</t>
  </si>
  <si>
    <t>CARGO</t>
  </si>
  <si>
    <t>TERMINAL</t>
  </si>
  <si>
    <t>DATE</t>
  </si>
  <si>
    <t>VESSEL T.C.V.</t>
  </si>
  <si>
    <t>SHORE T.C.V.</t>
  </si>
  <si>
    <t>VSL/SHORE RATIO</t>
  </si>
  <si>
    <t>N.Q.*</t>
  </si>
  <si>
    <t xml:space="preserve">    OUT OF RANGE</t>
  </si>
  <si>
    <t>DIFFERENCE</t>
  </si>
  <si>
    <t>pct (%)</t>
  </si>
  <si>
    <t>Total TCV</t>
  </si>
  <si>
    <t>Average TCV Ratio</t>
  </si>
  <si>
    <t>Qualifying Range</t>
  </si>
  <si>
    <t>Total Qualified Voyages</t>
  </si>
  <si>
    <t>V.E.F.</t>
  </si>
  <si>
    <t>(*) - Voyages excluded:</t>
  </si>
  <si>
    <t>A. Voyages where only vessel measurements were availabl (i.e., vessel to vessel transfers).</t>
  </si>
  <si>
    <t>B. Maiden voyage and voyage following dry dock.</t>
  </si>
  <si>
    <t>C. Voyages prior to vessels last dry dock, unless verified that:</t>
  </si>
  <si>
    <t xml:space="preserve">       no desludging was performed</t>
  </si>
  <si>
    <t xml:space="preserve">       no significant structural, measurement equipment, tables, or procedural changes were made</t>
  </si>
  <si>
    <t xml:space="preserve">       affecting vessel measurement</t>
  </si>
  <si>
    <t>D. Voyages where the VLR/ or VDR is less than 0.98000 or greater than 1.02000.</t>
  </si>
  <si>
    <t>E. When the VLR or VDR is not within ± 0.3% of the ratio of the totals of vessels and shore quantities.</t>
  </si>
  <si>
    <t>F. Voyages where vessel's figures are known to be inaccurate.</t>
  </si>
</sst>
</file>

<file path=xl/styles.xml><?xml version="1.0" encoding="utf-8"?>
<styleSheet xmlns="http://schemas.openxmlformats.org/spreadsheetml/2006/main">
  <numFmts count="16">
    <numFmt numFmtId="164" formatCode="m/d/yyyy"/>
    <numFmt numFmtId="165" formatCode="0.000"/>
    <numFmt numFmtId="166" formatCode="#,##0.000"/>
    <numFmt numFmtId="167" formatCode="0.00000"/>
    <numFmt numFmtId="168" formatCode="0.0000"/>
    <numFmt numFmtId="169" formatCode="\$#,##0\ ;\(\$#,##0\)"/>
    <numFmt numFmtId="170" formatCode="0.000_)"/>
    <numFmt numFmtId="171" formatCode="_(&quot;$&quot;* #,##0_);_(&quot;$&quot;* \(#,##0\);_(&quot;$&quot;* &quot;-&quot;_);_(@_)"/>
    <numFmt numFmtId="172" formatCode="\$#,##0\ ;&quot;($&quot;#,##0\)"/>
    <numFmt numFmtId="173" formatCode="_-* #,##0_-;\-* #,##0_-;_-* &quot;-&quot;_-;_-@_-"/>
    <numFmt numFmtId="174" formatCode="_-* #,##0.00_-;\-* #,##0.00_-;_-* &quot;-&quot;??_-;_-@_-"/>
    <numFmt numFmtId="175" formatCode="\$#,##0\ ;[Red]\(\$#,##0\)"/>
    <numFmt numFmtId="176" formatCode="_(* #,##0_);_(* \(#,##0\);_(* &quot;-&quot;_);_(@_)"/>
    <numFmt numFmtId="177" formatCode="_(* #,##0.00_);_(* \(#,##0.00\);_(* &quot;-&quot;??_);_(@_)"/>
    <numFmt numFmtId="178" formatCode="_-* #,##0.00\ _€_-;\-* #,##0.00\ _€_-;_-* &quot;-&quot;??\ _€_-;_-@_-"/>
    <numFmt numFmtId="179" formatCode="_ * #,##0_ ;_ * \-#,##0_ ;_ * \-_ ;_ @_ "/>
  </numFmts>
  <fonts count="33"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rgb="FFFFC00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9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Footlight MT Light"/>
      <family val="1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8"/>
      <color indexed="62"/>
      <name val="Cambria"/>
      <family val="2"/>
      <charset val="204"/>
    </font>
    <font>
      <sz val="10"/>
      <name val="PA-SansSerif"/>
      <family val="2"/>
      <charset val="161"/>
    </font>
    <font>
      <sz val="12"/>
      <name val="궁서체"/>
      <family val="1"/>
      <charset val="129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1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19"/>
        <bgColor indexed="22"/>
      </patternFill>
    </fill>
    <fill>
      <patternFill patternType="solid">
        <fgColor indexed="34"/>
        <bgColor indexed="45"/>
      </patternFill>
    </fill>
    <fill>
      <patternFill patternType="solid">
        <fgColor indexed="41"/>
        <bgColor indexed="31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2">
    <xf numFmtId="0" fontId="0" fillId="0" borderId="0">
      <alignment vertical="top"/>
    </xf>
    <xf numFmtId="0" fontId="1" fillId="0" borderId="0"/>
    <xf numFmtId="0" fontId="1" fillId="0" borderId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7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3" fontId="5" fillId="0" borderId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72" fontId="5" fillId="0" borderId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2" fontId="5" fillId="0" borderId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5" fillId="0" borderId="0"/>
    <xf numFmtId="0" fontId="26" fillId="0" borderId="0"/>
    <xf numFmtId="0" fontId="29" fillId="0" borderId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8" fillId="2" borderId="0"/>
    <xf numFmtId="0" fontId="19" fillId="0" borderId="18" applyNumberFormat="0" applyFont="0" applyFill="0" applyAlignment="0" applyProtection="0"/>
    <xf numFmtId="0" fontId="19" fillId="0" borderId="18" applyNumberFormat="0" applyFont="0" applyFill="0" applyAlignment="0" applyProtection="0"/>
    <xf numFmtId="0" fontId="19" fillId="0" borderId="18" applyNumberFormat="0" applyFont="0" applyFill="0" applyAlignment="0" applyProtection="0"/>
    <xf numFmtId="0" fontId="19" fillId="0" borderId="18" applyNumberFormat="0" applyFont="0" applyFill="0" applyAlignment="0" applyProtection="0"/>
    <xf numFmtId="0" fontId="19" fillId="0" borderId="18" applyNumberFormat="0" applyFont="0" applyFill="0" applyAlignment="0" applyProtection="0"/>
    <xf numFmtId="0" fontId="19" fillId="0" borderId="18" applyNumberFormat="0" applyFont="0" applyFill="0" applyAlignment="0" applyProtection="0"/>
    <xf numFmtId="0" fontId="23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15" borderId="1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>
      <alignment vertical="top"/>
    </xf>
    <xf numFmtId="0" fontId="5" fillId="0" borderId="0" applyFill="0" applyBorder="0" applyAlignment="0" applyProtection="0"/>
    <xf numFmtId="0" fontId="5" fillId="0" borderId="0" applyFill="0" applyBorder="0" applyAlignment="0" applyProtection="0"/>
    <xf numFmtId="168" fontId="5" fillId="0" borderId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ill="0" applyBorder="0" applyAlignment="0" applyProtection="0"/>
    <xf numFmtId="0" fontId="32" fillId="0" borderId="0"/>
  </cellStyleXfs>
  <cellXfs count="81">
    <xf numFmtId="0" fontId="0" fillId="0" borderId="0" xfId="0">
      <alignment vertical="top"/>
    </xf>
    <xf numFmtId="0" fontId="2" fillId="2" borderId="0" xfId="1" applyFont="1" applyFill="1" applyProtection="1">
      <protection locked="0"/>
    </xf>
    <xf numFmtId="0" fontId="2" fillId="0" borderId="0" xfId="1" applyFont="1"/>
    <xf numFmtId="0" fontId="2" fillId="2" borderId="2" xfId="1" applyFont="1" applyFill="1" applyBorder="1" applyProtection="1">
      <protection locked="0"/>
    </xf>
    <xf numFmtId="0" fontId="0" fillId="2" borderId="0" xfId="1" applyFont="1" applyFill="1"/>
    <xf numFmtId="0" fontId="8" fillId="2" borderId="0" xfId="1" applyFont="1" applyFill="1" applyAlignment="1" applyProtection="1">
      <protection locked="0"/>
    </xf>
    <xf numFmtId="164" fontId="7" fillId="2" borderId="0" xfId="1" applyNumberFormat="1" applyFont="1" applyFill="1" applyAlignment="1" applyProtection="1">
      <alignment horizontal="left"/>
      <protection locked="0"/>
    </xf>
    <xf numFmtId="0" fontId="9" fillId="0" borderId="0" xfId="1" applyFont="1"/>
    <xf numFmtId="0" fontId="2" fillId="2" borderId="0" xfId="1" applyFont="1" applyFill="1" applyAlignment="1">
      <alignment horizontal="center"/>
    </xf>
    <xf numFmtId="0" fontId="10" fillId="2" borderId="0" xfId="1" applyFont="1" applyFill="1" applyAlignment="1" applyProtection="1">
      <alignment horizontal="center"/>
      <protection locked="0"/>
    </xf>
    <xf numFmtId="0" fontId="1" fillId="2" borderId="0" xfId="1" applyNumberFormat="1" applyFill="1"/>
    <xf numFmtId="0" fontId="2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7" fillId="0" borderId="4" xfId="1" applyFont="1" applyFill="1" applyBorder="1"/>
    <xf numFmtId="0" fontId="7" fillId="0" borderId="4" xfId="1" applyFont="1" applyFill="1" applyBorder="1" applyAlignment="1">
      <alignment horizontal="left"/>
    </xf>
    <xf numFmtId="165" fontId="2" fillId="2" borderId="0" xfId="1" applyNumberFormat="1" applyFont="1" applyFill="1"/>
    <xf numFmtId="0" fontId="4" fillId="0" borderId="4" xfId="1" applyFont="1" applyFill="1" applyBorder="1" applyAlignment="1" applyProtection="1">
      <alignment horizontal="center"/>
      <protection locked="0"/>
    </xf>
    <xf numFmtId="0" fontId="4" fillId="4" borderId="4" xfId="1" applyFont="1" applyFill="1" applyBorder="1" applyAlignment="1" applyProtection="1">
      <alignment horizontal="center"/>
      <protection locked="0"/>
    </xf>
    <xf numFmtId="14" fontId="4" fillId="4" borderId="4" xfId="1" applyNumberFormat="1" applyFont="1" applyFill="1" applyBorder="1" applyAlignment="1" applyProtection="1">
      <alignment horizontal="center"/>
      <protection locked="0"/>
    </xf>
    <xf numFmtId="166" fontId="4" fillId="4" borderId="4" xfId="1" applyNumberFormat="1" applyFont="1" applyFill="1" applyBorder="1" applyAlignment="1" applyProtection="1">
      <alignment horizontal="center"/>
      <protection locked="0"/>
    </xf>
    <xf numFmtId="166" fontId="4" fillId="4" borderId="4" xfId="1" applyNumberFormat="1" applyFont="1" applyFill="1" applyBorder="1" applyAlignment="1" applyProtection="1">
      <alignment horizontal="center"/>
    </xf>
    <xf numFmtId="167" fontId="4" fillId="2" borderId="4" xfId="1" applyNumberFormat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 applyProtection="1"/>
    <xf numFmtId="1" fontId="2" fillId="5" borderId="4" xfId="1" applyNumberFormat="1" applyFont="1" applyFill="1" applyBorder="1" applyProtection="1"/>
    <xf numFmtId="166" fontId="2" fillId="0" borderId="4" xfId="1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/>
    </xf>
    <xf numFmtId="2" fontId="2" fillId="0" borderId="4" xfId="1" applyNumberFormat="1" applyFont="1" applyFill="1" applyBorder="1" applyAlignment="1">
      <alignment horizontal="left"/>
    </xf>
    <xf numFmtId="0" fontId="8" fillId="2" borderId="5" xfId="1" applyFont="1" applyFill="1" applyBorder="1" applyAlignment="1" applyProtection="1">
      <alignment horizontal="center"/>
      <protection locked="0"/>
    </xf>
    <xf numFmtId="164" fontId="8" fillId="2" borderId="0" xfId="1" applyNumberFormat="1" applyFont="1" applyFill="1" applyBorder="1" applyAlignment="1" applyProtection="1">
      <alignment horizontal="center"/>
      <protection locked="0"/>
    </xf>
    <xf numFmtId="166" fontId="8" fillId="2" borderId="0" xfId="1" applyNumberFormat="1" applyFont="1" applyFill="1" applyBorder="1" applyAlignment="1" applyProtection="1">
      <alignment horizontal="center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  <protection locked="0"/>
    </xf>
    <xf numFmtId="1" fontId="2" fillId="3" borderId="4" xfId="1" applyNumberFormat="1" applyFont="1" applyFill="1" applyBorder="1" applyProtection="1"/>
    <xf numFmtId="0" fontId="7" fillId="2" borderId="6" xfId="1" applyFon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0" fontId="2" fillId="2" borderId="8" xfId="1" applyFont="1" applyFill="1" applyBorder="1" applyProtection="1">
      <protection locked="0"/>
    </xf>
    <xf numFmtId="166" fontId="2" fillId="2" borderId="9" xfId="1" applyNumberFormat="1" applyFont="1" applyFill="1" applyBorder="1" applyAlignment="1" applyProtection="1">
      <alignment horizontal="center"/>
    </xf>
    <xf numFmtId="166" fontId="2" fillId="2" borderId="10" xfId="1" applyNumberFormat="1" applyFont="1" applyFill="1" applyBorder="1" applyAlignment="1" applyProtection="1">
      <alignment horizontal="center"/>
    </xf>
    <xf numFmtId="0" fontId="7" fillId="2" borderId="11" xfId="1" applyFont="1" applyFill="1" applyBorder="1" applyProtection="1">
      <protection locked="0"/>
    </xf>
    <xf numFmtId="0" fontId="2" fillId="2" borderId="3" xfId="1" applyFont="1" applyFill="1" applyBorder="1" applyProtection="1">
      <protection locked="0"/>
    </xf>
    <xf numFmtId="167" fontId="2" fillId="2" borderId="4" xfId="1" applyNumberFormat="1" applyFont="1" applyFill="1" applyBorder="1" applyAlignment="1" applyProtection="1">
      <alignment horizontal="center"/>
    </xf>
    <xf numFmtId="167" fontId="2" fillId="2" borderId="13" xfId="1" applyNumberFormat="1" applyFont="1" applyFill="1" applyBorder="1" applyAlignment="1" applyProtection="1">
      <alignment horizontal="center"/>
    </xf>
    <xf numFmtId="166" fontId="2" fillId="2" borderId="4" xfId="1" applyNumberFormat="1" applyFont="1" applyFill="1" applyBorder="1" applyAlignment="1" applyProtection="1">
      <alignment horizontal="center"/>
    </xf>
    <xf numFmtId="166" fontId="2" fillId="2" borderId="13" xfId="1" applyNumberFormat="1" applyFont="1" applyFill="1" applyBorder="1" applyAlignment="1" applyProtection="1">
      <alignment horizontal="center"/>
    </xf>
    <xf numFmtId="0" fontId="7" fillId="2" borderId="14" xfId="1" applyFont="1" applyFill="1" applyBorder="1" applyProtection="1">
      <protection locked="0"/>
    </xf>
    <xf numFmtId="0" fontId="2" fillId="2" borderId="15" xfId="1" applyFont="1" applyFill="1" applyBorder="1" applyProtection="1">
      <protection locked="0"/>
    </xf>
    <xf numFmtId="0" fontId="2" fillId="2" borderId="16" xfId="1" applyFont="1" applyFill="1" applyBorder="1" applyProtection="1">
      <protection locked="0"/>
    </xf>
    <xf numFmtId="0" fontId="4" fillId="2" borderId="0" xfId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168" fontId="3" fillId="2" borderId="0" xfId="1" applyNumberFormat="1" applyFont="1" applyFill="1" applyBorder="1" applyAlignment="1" applyProtection="1">
      <alignment horizontal="center"/>
    </xf>
    <xf numFmtId="168" fontId="3" fillId="2" borderId="0" xfId="1" applyNumberFormat="1" applyFont="1" applyFill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 applyProtection="1">
      <protection locked="0"/>
    </xf>
    <xf numFmtId="0" fontId="11" fillId="2" borderId="0" xfId="1" applyFont="1" applyFill="1" applyAlignment="1" applyProtection="1">
      <protection locked="0"/>
    </xf>
    <xf numFmtId="0" fontId="7" fillId="2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4" fillId="2" borderId="0" xfId="1" applyFont="1" applyFill="1" applyAlignment="1"/>
    <xf numFmtId="0" fontId="11" fillId="2" borderId="0" xfId="1" applyFont="1" applyFill="1" applyAlignment="1"/>
    <xf numFmtId="0" fontId="7" fillId="2" borderId="0" xfId="1" applyFont="1" applyFill="1" applyAlignment="1"/>
    <xf numFmtId="0" fontId="12" fillId="2" borderId="0" xfId="1" applyFont="1" applyFill="1" applyAlignment="1" applyProtection="1">
      <alignment horizontal="left"/>
      <protection locked="0"/>
    </xf>
    <xf numFmtId="0" fontId="4" fillId="2" borderId="0" xfId="1" applyFont="1" applyFill="1" applyAlignment="1">
      <alignment horizontal="left"/>
    </xf>
    <xf numFmtId="0" fontId="4" fillId="2" borderId="0" xfId="1" applyFont="1" applyFill="1" applyProtection="1">
      <protection locked="0"/>
    </xf>
    <xf numFmtId="0" fontId="4" fillId="2" borderId="0" xfId="1" applyFont="1" applyFill="1" applyBorder="1"/>
    <xf numFmtId="0" fontId="6" fillId="2" borderId="0" xfId="1" applyFont="1" applyFill="1"/>
    <xf numFmtId="0" fontId="4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left"/>
    </xf>
    <xf numFmtId="0" fontId="8" fillId="2" borderId="0" xfId="2" applyFont="1" applyFill="1" applyProtection="1">
      <protection locked="0"/>
    </xf>
    <xf numFmtId="0" fontId="13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0" fillId="2" borderId="0" xfId="1" applyFont="1" applyFill="1" applyAlignment="1">
      <alignment horizontal="left"/>
    </xf>
    <xf numFmtId="0" fontId="2" fillId="0" borderId="0" xfId="1" applyFont="1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/>
    </xf>
    <xf numFmtId="168" fontId="3" fillId="2" borderId="17" xfId="1" applyNumberFormat="1" applyFont="1" applyFill="1" applyBorder="1" applyAlignment="1" applyProtection="1">
      <alignment horizontal="center"/>
    </xf>
  </cellXfs>
  <cellStyles count="152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 2" xfId="21"/>
    <cellStyle name="Comma 3" xfId="22"/>
    <cellStyle name="Comma 4" xfId="23"/>
    <cellStyle name="Comma0" xfId="24"/>
    <cellStyle name="Comma0 2" xfId="25"/>
    <cellStyle name="Comma0_Копия MASTER_REPORT_FUEL OIL_TAMAN" xfId="26"/>
    <cellStyle name="Currency0" xfId="27"/>
    <cellStyle name="Currency0 2" xfId="28"/>
    <cellStyle name="Currency0_Копия MASTER_REPORT_FUEL OIL_TAMAN" xfId="29"/>
    <cellStyle name="Date" xfId="30"/>
    <cellStyle name="Date 2" xfId="31"/>
    <cellStyle name="Date 3" xfId="32"/>
    <cellStyle name="Date 4" xfId="33"/>
    <cellStyle name="Date 5" xfId="34"/>
    <cellStyle name="Date 6" xfId="35"/>
    <cellStyle name="Date 7" xfId="36"/>
    <cellStyle name="Date 8" xfId="37"/>
    <cellStyle name="Date 9" xfId="38"/>
    <cellStyle name="Date_Копия MASTER_REPORT_FUEL OIL_TAMAN" xfId="39"/>
    <cellStyle name="Emphasis 1" xfId="40"/>
    <cellStyle name="Emphasis 2" xfId="41"/>
    <cellStyle name="Emphasis 3" xfId="42"/>
    <cellStyle name="Fixed" xfId="43"/>
    <cellStyle name="Fixed 2" xfId="44"/>
    <cellStyle name="Fixed 3" xfId="45"/>
    <cellStyle name="Fixed 4" xfId="46"/>
    <cellStyle name="Fixed 5" xfId="47"/>
    <cellStyle name="Fixed 6" xfId="48"/>
    <cellStyle name="Fixed 7" xfId="49"/>
    <cellStyle name="Fixed 8" xfId="50"/>
    <cellStyle name="Fixed 9" xfId="51"/>
    <cellStyle name="Fixed_Копия MASTER_REPORT_FUEL OIL_TAMAN" xfId="52"/>
    <cellStyle name="Heading 1 2" xfId="53"/>
    <cellStyle name="Heading 1 3" xfId="54"/>
    <cellStyle name="Heading 1 4" xfId="55"/>
    <cellStyle name="Heading 1 5" xfId="56"/>
    <cellStyle name="Heading 1 6" xfId="57"/>
    <cellStyle name="Heading 1 7" xfId="58"/>
    <cellStyle name="Heading 2 2" xfId="59"/>
    <cellStyle name="Heading 2 3" xfId="60"/>
    <cellStyle name="Heading 2 4" xfId="61"/>
    <cellStyle name="Heading 2 5" xfId="62"/>
    <cellStyle name="Heading 2 6" xfId="63"/>
    <cellStyle name="Heading 2 7" xfId="64"/>
    <cellStyle name="Îáû÷íûé_CO" xfId="65"/>
    <cellStyle name="Normal" xfId="0" builtinId="0"/>
    <cellStyle name="Normal 2" xfId="66"/>
    <cellStyle name="Normal 3" xfId="67"/>
    <cellStyle name="Normal 3 2" xfId="68"/>
    <cellStyle name="Normal 3 3" xfId="69"/>
    <cellStyle name="Normal 3 4" xfId="70"/>
    <cellStyle name="Normal 3 5" xfId="71"/>
    <cellStyle name="Normal 3 6" xfId="72"/>
    <cellStyle name="Normal 3 7" xfId="73"/>
    <cellStyle name="Normal 3 8" xfId="74"/>
    <cellStyle name="Normal 3 9" xfId="75"/>
    <cellStyle name="Normal 4" xfId="76"/>
    <cellStyle name="Normal 5" xfId="77"/>
    <cellStyle name="Normal_co" xfId="1"/>
    <cellStyle name="Normal_Копия 0443_Alloro" xfId="2"/>
    <cellStyle name="Normale_V E F" xfId="78"/>
    <cellStyle name="Ôèíàíñîâûé [0]_VITOL" xfId="79"/>
    <cellStyle name="Ôèíàíñîâûé_VITOL" xfId="80"/>
    <cellStyle name="ParaBirimi [0]_HIG453 GEYVE" xfId="81"/>
    <cellStyle name="ParaBirimi_HIG453 GEYVE" xfId="82"/>
    <cellStyle name="Percent 2" xfId="83"/>
    <cellStyle name="Sheet Title" xfId="84"/>
    <cellStyle name="Standaard_GASSUML" xfId="85"/>
    <cellStyle name="Total 2" xfId="86"/>
    <cellStyle name="Total 3" xfId="87"/>
    <cellStyle name="Total 4" xfId="88"/>
    <cellStyle name="Total 5" xfId="89"/>
    <cellStyle name="Total 6" xfId="90"/>
    <cellStyle name="Total 7" xfId="91"/>
    <cellStyle name="ulphu" xfId="92"/>
    <cellStyle name="Virgul [0]_HIG453 GEYVE" xfId="93"/>
    <cellStyle name="Virgul_HIG453 GEYVE" xfId="94"/>
    <cellStyle name="Βασικό_OBQ" xfId="95"/>
    <cellStyle name="Обычный 10" xfId="96"/>
    <cellStyle name="Обычный 11" xfId="97"/>
    <cellStyle name="Обычный 12" xfId="98"/>
    <cellStyle name="Обычный 13" xfId="99"/>
    <cellStyle name="Обычный 14" xfId="100"/>
    <cellStyle name="Обычный 15" xfId="101"/>
    <cellStyle name="Обычный 16" xfId="102"/>
    <cellStyle name="Обычный 18" xfId="103"/>
    <cellStyle name="Обычный 19" xfId="104"/>
    <cellStyle name="Обычный 2" xfId="105"/>
    <cellStyle name="Обычный 2 2" xfId="106"/>
    <cellStyle name="Обычный 2 3" xfId="107"/>
    <cellStyle name="Обычный 2_Копия MASTER_REPORT_FUEL OIL_TAMAN" xfId="108"/>
    <cellStyle name="Обычный 20" xfId="109"/>
    <cellStyle name="Обычный 21" xfId="110"/>
    <cellStyle name="Обычный 22" xfId="111"/>
    <cellStyle name="Обычный 23" xfId="112"/>
    <cellStyle name="Обычный 3" xfId="113"/>
    <cellStyle name="Обычный 3 2" xfId="114"/>
    <cellStyle name="Обычный 3 3" xfId="115"/>
    <cellStyle name="Обычный 3_0069_JAG PAYAL_GO_" xfId="116"/>
    <cellStyle name="Обычный 4" xfId="117"/>
    <cellStyle name="Обычный 5" xfId="118"/>
    <cellStyle name="Обычный 6" xfId="119"/>
    <cellStyle name="Обычный 7" xfId="120"/>
    <cellStyle name="Обычный 8" xfId="121"/>
    <cellStyle name="Обычный 9" xfId="122"/>
    <cellStyle name="Обычный_0573_APACHE I_GO_SHES" xfId="123"/>
    <cellStyle name="Примечание 2" xfId="124"/>
    <cellStyle name="Процентный 2" xfId="125"/>
    <cellStyle name="Процентный 7" xfId="126"/>
    <cellStyle name="Стиль 1" xfId="127"/>
    <cellStyle name="Тысячи [0]_BUNKER REP.FO " xfId="128"/>
    <cellStyle name="Тысячи_BUNKER REP.FO " xfId="129"/>
    <cellStyle name="Финансовый 2" xfId="130"/>
    <cellStyle name="Финансовый 2 2" xfId="131"/>
    <cellStyle name="Финансовый 2 2 2" xfId="132"/>
    <cellStyle name="Финансовый 2 2 3" xfId="133"/>
    <cellStyle name="Финансовый 2 3" xfId="134"/>
    <cellStyle name="Финансовый 2 3 2" xfId="135"/>
    <cellStyle name="Финансовый 2 3 3" xfId="136"/>
    <cellStyle name="Финансовый 2 4" xfId="137"/>
    <cellStyle name="Финансовый 2 4 2" xfId="138"/>
    <cellStyle name="Финансовый 2 4 3" xfId="139"/>
    <cellStyle name="Финансовый 2 5" xfId="140"/>
    <cellStyle name="Финансовый 2 6" xfId="141"/>
    <cellStyle name="Финансовый 2 7" xfId="142"/>
    <cellStyle name="Финансовый 2 8" xfId="143"/>
    <cellStyle name="Финансовый 2_Копия MASTER_REPORT_FUEL OIL_TAMAN" xfId="144"/>
    <cellStyle name="Финансовый 3" xfId="145"/>
    <cellStyle name="Финансовый 5 2" xfId="146"/>
    <cellStyle name="Финансовый 5 3" xfId="147"/>
    <cellStyle name="Финансовый 5 4" xfId="148"/>
    <cellStyle name="Финансовый 7" xfId="149"/>
    <cellStyle name="콤마 [0]_하역0005총" xfId="150"/>
    <cellStyle name="표준_3월하역보고 " xfId="1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xon%20New%20VML_15_09_15_Sheskharis%20&amp;%20CPC%20GOST_New%20VC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OST3900-8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stomS"/>
      <sheetName val="Doc.Enclosed ENI "/>
      <sheetName val="Quantity ENI"/>
      <sheetName val="Analytical ENI"/>
      <sheetName val="DATA SHEET"/>
      <sheetName val="Load Questi"/>
      <sheetName val="Doc. Receipt"/>
      <sheetName val="Tank.Insp."/>
      <sheetName val="Tank Char"/>
      <sheetName val="O.B.Q."/>
      <sheetName val="SLOP"/>
      <sheetName val="Gen.Notes"/>
      <sheetName val="Time Log"/>
      <sheetName val="ULLAGE"/>
      <sheetName val="VEF"/>
      <sheetName val="ULLAGE TWO PRCL"/>
      <sheetName val="Interpolation"/>
      <sheetName val="NOAD"/>
      <sheetName val="WEDGE"/>
      <sheetName val="Ballast"/>
      <sheetName val="Bunker FO"/>
      <sheetName val="Bunker GO"/>
      <sheetName val="Samp.Report "/>
      <sheetName val="Samp.Receipt (2)"/>
      <sheetName val="IDLE TANKS"/>
      <sheetName val="History"/>
      <sheetName val="Pumping"/>
      <sheetName val="LOP CO Terminal"/>
      <sheetName val="LOP Sequental Log"/>
      <sheetName val="LOP Traces"/>
      <sheetName val="LOP Prod Terminal"/>
      <sheetName val="CERTIF ASTM"/>
      <sheetName val="Summary Sheskharis ASTM"/>
      <sheetName val="Summary Sheskharis Local Pr"/>
      <sheetName val="Summary Prod"/>
      <sheetName val="Summary CPC ASTM"/>
      <sheetName val="Summary CPC GOST"/>
      <sheetName val="Nafta_MI"/>
      <sheetName val="Letter of Sampling"/>
      <sheetName val="Letter of last Cargo"/>
      <sheetName val="SOF"/>
      <sheetName val="SOF H2S"/>
      <sheetName val="LOP Difference"/>
      <sheetName val="LABLES"/>
      <sheetName val="ACT SAMPL"/>
      <sheetName val="Comparacy CO Sheskharis"/>
      <sheetName val="Comparacy CO CPC"/>
      <sheetName val="OBQ_Sum"/>
      <sheetName val="Load_Sum (CRUDE)"/>
      <sheetName val="Load_Sum (CRUDE CPC)"/>
      <sheetName val="Load_Sum (PROD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 t="str">
            <v>181202-xxx/OGC-NO-2014</v>
          </cell>
        </row>
        <row r="7">
          <cell r="D7" t="str">
            <v>CPC BLEND CRUDE OIL</v>
          </cell>
        </row>
        <row r="9">
          <cell r="D9" t="str">
            <v>SHESKHARIS OIL TERMINAL</v>
          </cell>
        </row>
      </sheetData>
      <sheetData sheetId="5" refreshError="1"/>
      <sheetData sheetId="6" refreshError="1"/>
      <sheetData sheetId="7">
        <row r="81">
          <cell r="X81" t="str">
            <v>clean and suitable</v>
          </cell>
        </row>
        <row r="82">
          <cell r="X82" t="str">
            <v>suitable</v>
          </cell>
        </row>
        <row r="83">
          <cell r="X83" t="str">
            <v>not suitable</v>
          </cell>
        </row>
        <row r="84">
          <cell r="X84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AC9">
            <v>2</v>
          </cell>
        </row>
        <row r="15">
          <cell r="N15" t="str">
            <v>A</v>
          </cell>
        </row>
        <row r="55">
          <cell r="N55">
            <v>1</v>
          </cell>
        </row>
        <row r="56">
          <cell r="N56">
            <v>1.0029999999999999</v>
          </cell>
        </row>
        <row r="57">
          <cell r="N57">
            <v>9.5338531697067594</v>
          </cell>
        </row>
      </sheetData>
      <sheetData sheetId="14"/>
      <sheetData sheetId="15">
        <row r="9">
          <cell r="AD9">
            <v>2</v>
          </cell>
        </row>
        <row r="16">
          <cell r="N16" t="str">
            <v>B</v>
          </cell>
        </row>
      </sheetData>
      <sheetData sheetId="16">
        <row r="3">
          <cell r="E3">
            <v>10</v>
          </cell>
        </row>
      </sheetData>
      <sheetData sheetId="17" refreshError="1"/>
      <sheetData sheetId="18" refreshError="1"/>
      <sheetData sheetId="19" refreshError="1"/>
      <sheetData sheetId="20">
        <row r="9">
          <cell r="AB9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AB12">
            <v>4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">
          <cell r="C3">
            <v>51.27</v>
          </cell>
        </row>
        <row r="4">
          <cell r="C4">
            <v>51.25</v>
          </cell>
        </row>
        <row r="5">
          <cell r="C5">
            <v>51.23</v>
          </cell>
        </row>
        <row r="6">
          <cell r="C6">
            <v>51.2</v>
          </cell>
        </row>
        <row r="7">
          <cell r="C7">
            <v>51.18</v>
          </cell>
        </row>
        <row r="8">
          <cell r="C8">
            <v>51.15</v>
          </cell>
        </row>
        <row r="9">
          <cell r="C9">
            <v>51.13</v>
          </cell>
        </row>
        <row r="10">
          <cell r="C10">
            <v>51.11</v>
          </cell>
        </row>
        <row r="11">
          <cell r="C11">
            <v>51.08</v>
          </cell>
        </row>
        <row r="12">
          <cell r="C12">
            <v>51.06</v>
          </cell>
        </row>
        <row r="13">
          <cell r="C13">
            <v>51.03</v>
          </cell>
        </row>
        <row r="14">
          <cell r="C14">
            <v>51.01</v>
          </cell>
        </row>
        <row r="15">
          <cell r="C15">
            <v>50.99</v>
          </cell>
        </row>
        <row r="16">
          <cell r="C16">
            <v>50.96</v>
          </cell>
        </row>
        <row r="17">
          <cell r="C17">
            <v>50.94</v>
          </cell>
        </row>
        <row r="18">
          <cell r="C18">
            <v>50.92</v>
          </cell>
        </row>
        <row r="19">
          <cell r="C19">
            <v>50.9</v>
          </cell>
        </row>
        <row r="20">
          <cell r="C20">
            <v>50.87</v>
          </cell>
        </row>
        <row r="21">
          <cell r="C21">
            <v>50.85</v>
          </cell>
        </row>
        <row r="22">
          <cell r="C22">
            <v>50.83</v>
          </cell>
        </row>
        <row r="23">
          <cell r="C23">
            <v>50.8</v>
          </cell>
        </row>
        <row r="24">
          <cell r="C24">
            <v>50.78</v>
          </cell>
        </row>
        <row r="25">
          <cell r="C25">
            <v>50.76</v>
          </cell>
        </row>
        <row r="26">
          <cell r="C26">
            <v>50.73</v>
          </cell>
        </row>
        <row r="27">
          <cell r="C27">
            <v>50.71</v>
          </cell>
        </row>
        <row r="28">
          <cell r="C28">
            <v>50.68</v>
          </cell>
        </row>
        <row r="29">
          <cell r="C29">
            <v>50.66</v>
          </cell>
        </row>
        <row r="30">
          <cell r="C30">
            <v>50.64</v>
          </cell>
        </row>
        <row r="31">
          <cell r="C31">
            <v>50.61</v>
          </cell>
        </row>
        <row r="32">
          <cell r="C32">
            <v>50.59</v>
          </cell>
        </row>
        <row r="33">
          <cell r="C33">
            <v>50.56</v>
          </cell>
        </row>
        <row r="34">
          <cell r="C34">
            <v>50.54</v>
          </cell>
        </row>
        <row r="35">
          <cell r="C35">
            <v>50.52</v>
          </cell>
        </row>
        <row r="36">
          <cell r="C36">
            <v>50.49</v>
          </cell>
        </row>
        <row r="37">
          <cell r="C37">
            <v>50.47</v>
          </cell>
        </row>
        <row r="38">
          <cell r="C38">
            <v>50.44</v>
          </cell>
        </row>
        <row r="39">
          <cell r="C39">
            <v>50.42</v>
          </cell>
        </row>
        <row r="40">
          <cell r="C40">
            <v>50.4</v>
          </cell>
        </row>
        <row r="41">
          <cell r="C41">
            <v>50.37</v>
          </cell>
        </row>
        <row r="42">
          <cell r="C42">
            <v>50.35</v>
          </cell>
        </row>
        <row r="43">
          <cell r="C43">
            <v>50.32</v>
          </cell>
        </row>
        <row r="44">
          <cell r="C44">
            <v>50.3</v>
          </cell>
        </row>
        <row r="45">
          <cell r="C45">
            <v>50.28</v>
          </cell>
        </row>
        <row r="46">
          <cell r="C46">
            <v>50.25</v>
          </cell>
        </row>
        <row r="47">
          <cell r="C47">
            <v>50.23</v>
          </cell>
        </row>
        <row r="48">
          <cell r="C48">
            <v>50.21</v>
          </cell>
        </row>
        <row r="49">
          <cell r="C49">
            <v>50.19</v>
          </cell>
        </row>
        <row r="50">
          <cell r="C50">
            <v>50.16</v>
          </cell>
        </row>
        <row r="51">
          <cell r="C51">
            <v>50.14</v>
          </cell>
        </row>
        <row r="52">
          <cell r="C52">
            <v>50.12</v>
          </cell>
        </row>
        <row r="53">
          <cell r="C53">
            <v>50.09</v>
          </cell>
        </row>
        <row r="54">
          <cell r="C54">
            <v>50.07</v>
          </cell>
        </row>
        <row r="55">
          <cell r="C55">
            <v>50.05</v>
          </cell>
        </row>
        <row r="56">
          <cell r="C56">
            <v>50.02</v>
          </cell>
        </row>
        <row r="57">
          <cell r="C57">
            <v>50</v>
          </cell>
        </row>
        <row r="58">
          <cell r="C58">
            <v>49.98</v>
          </cell>
        </row>
        <row r="59">
          <cell r="C59">
            <v>49.96</v>
          </cell>
        </row>
        <row r="60">
          <cell r="C60">
            <v>49.93</v>
          </cell>
        </row>
        <row r="61">
          <cell r="C61">
            <v>49.91</v>
          </cell>
        </row>
        <row r="62">
          <cell r="C62">
            <v>49.89</v>
          </cell>
        </row>
        <row r="63">
          <cell r="C63">
            <v>49.86</v>
          </cell>
        </row>
        <row r="64">
          <cell r="C64">
            <v>49.84</v>
          </cell>
        </row>
        <row r="65">
          <cell r="C65">
            <v>49.82</v>
          </cell>
        </row>
        <row r="66">
          <cell r="C66">
            <v>49.8</v>
          </cell>
        </row>
        <row r="67">
          <cell r="C67">
            <v>49.77</v>
          </cell>
        </row>
        <row r="68">
          <cell r="C68">
            <v>49.75</v>
          </cell>
        </row>
        <row r="69">
          <cell r="C69">
            <v>49.73</v>
          </cell>
        </row>
        <row r="70">
          <cell r="C70">
            <v>49.71</v>
          </cell>
        </row>
        <row r="71">
          <cell r="C71">
            <v>49.69</v>
          </cell>
        </row>
        <row r="72">
          <cell r="C72">
            <v>49.67</v>
          </cell>
        </row>
        <row r="73">
          <cell r="C73">
            <v>49.64</v>
          </cell>
        </row>
        <row r="74">
          <cell r="C74">
            <v>49.62</v>
          </cell>
        </row>
        <row r="75">
          <cell r="C75">
            <v>49.6</v>
          </cell>
        </row>
        <row r="76">
          <cell r="C76">
            <v>49.58</v>
          </cell>
        </row>
        <row r="77">
          <cell r="C77">
            <v>49.55</v>
          </cell>
        </row>
        <row r="78">
          <cell r="C78">
            <v>49.53</v>
          </cell>
        </row>
        <row r="79">
          <cell r="C79">
            <v>49.51</v>
          </cell>
        </row>
        <row r="80">
          <cell r="C80">
            <v>49.49</v>
          </cell>
        </row>
        <row r="81">
          <cell r="C81">
            <v>49.46</v>
          </cell>
        </row>
        <row r="82">
          <cell r="C82">
            <v>49.44</v>
          </cell>
        </row>
        <row r="83">
          <cell r="C83">
            <v>49.42</v>
          </cell>
        </row>
        <row r="84">
          <cell r="C84">
            <v>49.39</v>
          </cell>
        </row>
        <row r="85">
          <cell r="C85">
            <v>49.37</v>
          </cell>
        </row>
        <row r="86">
          <cell r="C86">
            <v>49.35</v>
          </cell>
        </row>
        <row r="87">
          <cell r="C87">
            <v>49.32</v>
          </cell>
        </row>
        <row r="88">
          <cell r="C88">
            <v>49.3</v>
          </cell>
        </row>
        <row r="89">
          <cell r="C89">
            <v>49.28</v>
          </cell>
        </row>
        <row r="90">
          <cell r="C90">
            <v>49.26</v>
          </cell>
        </row>
        <row r="91">
          <cell r="C91">
            <v>49.23</v>
          </cell>
        </row>
        <row r="92">
          <cell r="C92">
            <v>49.21</v>
          </cell>
        </row>
        <row r="93">
          <cell r="C93">
            <v>49.19</v>
          </cell>
        </row>
        <row r="94">
          <cell r="C94">
            <v>49.16</v>
          </cell>
        </row>
        <row r="95">
          <cell r="C95">
            <v>49.14</v>
          </cell>
        </row>
        <row r="96">
          <cell r="C96">
            <v>49.12</v>
          </cell>
        </row>
        <row r="97">
          <cell r="C97">
            <v>49.09</v>
          </cell>
        </row>
        <row r="98">
          <cell r="C98">
            <v>49.07</v>
          </cell>
        </row>
        <row r="99">
          <cell r="C99">
            <v>49.05</v>
          </cell>
        </row>
        <row r="100">
          <cell r="C100">
            <v>49.03</v>
          </cell>
        </row>
        <row r="101">
          <cell r="C101">
            <v>49</v>
          </cell>
        </row>
        <row r="102">
          <cell r="C102">
            <v>48.98</v>
          </cell>
        </row>
        <row r="103">
          <cell r="C103">
            <v>48.96</v>
          </cell>
        </row>
        <row r="104">
          <cell r="C104">
            <v>48.93</v>
          </cell>
        </row>
        <row r="105">
          <cell r="C105">
            <v>48.91</v>
          </cell>
        </row>
        <row r="106">
          <cell r="C106">
            <v>48.89</v>
          </cell>
        </row>
        <row r="107">
          <cell r="C107">
            <v>48.86</v>
          </cell>
        </row>
        <row r="108">
          <cell r="C108">
            <v>48.84</v>
          </cell>
        </row>
        <row r="109">
          <cell r="C109">
            <v>48.82</v>
          </cell>
        </row>
        <row r="110">
          <cell r="C110">
            <v>48.8</v>
          </cell>
        </row>
        <row r="111">
          <cell r="C111">
            <v>48.77</v>
          </cell>
        </row>
        <row r="112">
          <cell r="C112">
            <v>48.75</v>
          </cell>
        </row>
        <row r="113">
          <cell r="C113">
            <v>48.73</v>
          </cell>
        </row>
        <row r="114">
          <cell r="C114">
            <v>48.7</v>
          </cell>
        </row>
        <row r="115">
          <cell r="C115">
            <v>48.68</v>
          </cell>
        </row>
        <row r="116">
          <cell r="C116">
            <v>48.66</v>
          </cell>
        </row>
        <row r="117">
          <cell r="C117">
            <v>48.63</v>
          </cell>
        </row>
        <row r="118">
          <cell r="C118">
            <v>48.61</v>
          </cell>
        </row>
        <row r="119">
          <cell r="C119">
            <v>48.59</v>
          </cell>
        </row>
        <row r="120">
          <cell r="C120">
            <v>48.57</v>
          </cell>
        </row>
        <row r="121">
          <cell r="C121">
            <v>48.54</v>
          </cell>
        </row>
        <row r="122">
          <cell r="C122">
            <v>48.52</v>
          </cell>
        </row>
        <row r="123">
          <cell r="C123">
            <v>48.5</v>
          </cell>
        </row>
        <row r="124">
          <cell r="C124">
            <v>48.47</v>
          </cell>
        </row>
        <row r="125">
          <cell r="C125">
            <v>48.45</v>
          </cell>
        </row>
        <row r="126">
          <cell r="C126">
            <v>48.43</v>
          </cell>
        </row>
        <row r="127">
          <cell r="C127">
            <v>48.4</v>
          </cell>
        </row>
        <row r="128">
          <cell r="C128">
            <v>48.38</v>
          </cell>
        </row>
        <row r="129">
          <cell r="C129">
            <v>48.36</v>
          </cell>
        </row>
        <row r="130">
          <cell r="C130">
            <v>48.34</v>
          </cell>
        </row>
        <row r="131">
          <cell r="C131">
            <v>48.31</v>
          </cell>
        </row>
        <row r="132">
          <cell r="C132">
            <v>48.29</v>
          </cell>
        </row>
        <row r="133">
          <cell r="C133">
            <v>48.27</v>
          </cell>
        </row>
        <row r="134">
          <cell r="C134">
            <v>48.24</v>
          </cell>
        </row>
        <row r="135">
          <cell r="C135">
            <v>48.22</v>
          </cell>
        </row>
        <row r="136">
          <cell r="C136">
            <v>48.2</v>
          </cell>
        </row>
        <row r="137">
          <cell r="C137">
            <v>48.17</v>
          </cell>
        </row>
        <row r="138">
          <cell r="C138">
            <v>48.15</v>
          </cell>
        </row>
        <row r="139">
          <cell r="C139">
            <v>48.13</v>
          </cell>
        </row>
        <row r="140">
          <cell r="C140">
            <v>48.11</v>
          </cell>
        </row>
        <row r="141">
          <cell r="C141">
            <v>48.08</v>
          </cell>
        </row>
        <row r="142">
          <cell r="C142">
            <v>48.06</v>
          </cell>
        </row>
        <row r="143">
          <cell r="C143">
            <v>48.04</v>
          </cell>
        </row>
        <row r="144">
          <cell r="C144">
            <v>48.01</v>
          </cell>
        </row>
        <row r="145">
          <cell r="C145">
            <v>47.99</v>
          </cell>
        </row>
        <row r="146">
          <cell r="C146">
            <v>47.97</v>
          </cell>
        </row>
        <row r="147">
          <cell r="C147">
            <v>47.94</v>
          </cell>
        </row>
        <row r="148">
          <cell r="C148">
            <v>47.92</v>
          </cell>
        </row>
        <row r="149">
          <cell r="C149">
            <v>47.9</v>
          </cell>
        </row>
        <row r="150">
          <cell r="C150">
            <v>47.88</v>
          </cell>
        </row>
        <row r="151">
          <cell r="C151">
            <v>47.85</v>
          </cell>
        </row>
        <row r="152">
          <cell r="C152">
            <v>47.83</v>
          </cell>
        </row>
        <row r="153">
          <cell r="C153">
            <v>47.81</v>
          </cell>
        </row>
        <row r="154">
          <cell r="C154">
            <v>47.78</v>
          </cell>
        </row>
        <row r="155">
          <cell r="C155">
            <v>47.76</v>
          </cell>
        </row>
        <row r="156">
          <cell r="C156">
            <v>47.74</v>
          </cell>
        </row>
        <row r="157">
          <cell r="C157">
            <v>47.71</v>
          </cell>
        </row>
        <row r="158">
          <cell r="C158">
            <v>47.69</v>
          </cell>
        </row>
        <row r="159">
          <cell r="C159">
            <v>47.67</v>
          </cell>
        </row>
        <row r="160">
          <cell r="C160">
            <v>47.65</v>
          </cell>
        </row>
        <row r="161">
          <cell r="C161">
            <v>47.62</v>
          </cell>
        </row>
        <row r="162">
          <cell r="C162">
            <v>47.6</v>
          </cell>
        </row>
        <row r="163">
          <cell r="C163">
            <v>47.58</v>
          </cell>
        </row>
        <row r="164">
          <cell r="C164">
            <v>47.55</v>
          </cell>
        </row>
        <row r="165">
          <cell r="C165">
            <v>47.53</v>
          </cell>
        </row>
        <row r="166">
          <cell r="C166">
            <v>47.51</v>
          </cell>
        </row>
        <row r="167">
          <cell r="C167">
            <v>47.49</v>
          </cell>
        </row>
        <row r="168">
          <cell r="C168">
            <v>47.46</v>
          </cell>
        </row>
        <row r="169">
          <cell r="C169">
            <v>47.44</v>
          </cell>
        </row>
        <row r="170">
          <cell r="C170">
            <v>47.42</v>
          </cell>
        </row>
        <row r="171">
          <cell r="C171">
            <v>47.4</v>
          </cell>
        </row>
        <row r="172">
          <cell r="C172">
            <v>47.38</v>
          </cell>
        </row>
        <row r="173">
          <cell r="C173">
            <v>47.35</v>
          </cell>
        </row>
        <row r="174">
          <cell r="C174">
            <v>47.33</v>
          </cell>
        </row>
        <row r="175">
          <cell r="C175">
            <v>47.31</v>
          </cell>
        </row>
        <row r="176">
          <cell r="C176">
            <v>47.29</v>
          </cell>
        </row>
        <row r="177">
          <cell r="C177">
            <v>47.26</v>
          </cell>
        </row>
        <row r="178">
          <cell r="C178">
            <v>47.24</v>
          </cell>
        </row>
        <row r="179">
          <cell r="C179">
            <v>47.22</v>
          </cell>
        </row>
        <row r="180">
          <cell r="C180">
            <v>47.2</v>
          </cell>
        </row>
        <row r="181">
          <cell r="C181">
            <v>47.17</v>
          </cell>
        </row>
        <row r="182">
          <cell r="C182">
            <v>47.15</v>
          </cell>
        </row>
        <row r="183">
          <cell r="C183">
            <v>47.13</v>
          </cell>
        </row>
        <row r="184">
          <cell r="C184">
            <v>47.1</v>
          </cell>
        </row>
        <row r="185">
          <cell r="C185">
            <v>47.08</v>
          </cell>
        </row>
        <row r="186">
          <cell r="C186">
            <v>47.06</v>
          </cell>
        </row>
        <row r="187">
          <cell r="C187">
            <v>47.03</v>
          </cell>
        </row>
        <row r="188">
          <cell r="C188">
            <v>47.01</v>
          </cell>
        </row>
        <row r="189">
          <cell r="C189">
            <v>46.99</v>
          </cell>
        </row>
        <row r="190">
          <cell r="C190">
            <v>46.97</v>
          </cell>
        </row>
        <row r="191">
          <cell r="C191">
            <v>46.94</v>
          </cell>
        </row>
        <row r="192">
          <cell r="C192">
            <v>46.92</v>
          </cell>
        </row>
        <row r="193">
          <cell r="C193">
            <v>46.9</v>
          </cell>
        </row>
        <row r="194">
          <cell r="C194">
            <v>46.87</v>
          </cell>
        </row>
        <row r="195">
          <cell r="C195">
            <v>46.85</v>
          </cell>
        </row>
        <row r="196">
          <cell r="C196">
            <v>46.83</v>
          </cell>
        </row>
        <row r="197">
          <cell r="C197">
            <v>46.81</v>
          </cell>
        </row>
        <row r="198">
          <cell r="C198">
            <v>46.78</v>
          </cell>
        </row>
        <row r="199">
          <cell r="C199">
            <v>46.76</v>
          </cell>
        </row>
        <row r="200">
          <cell r="C200">
            <v>46.74</v>
          </cell>
        </row>
        <row r="201">
          <cell r="C201">
            <v>46.72</v>
          </cell>
        </row>
        <row r="202">
          <cell r="C202">
            <v>46.7</v>
          </cell>
        </row>
        <row r="203">
          <cell r="C203">
            <v>46.67</v>
          </cell>
        </row>
        <row r="204">
          <cell r="C204">
            <v>46.65</v>
          </cell>
        </row>
        <row r="205">
          <cell r="C205">
            <v>46.63</v>
          </cell>
        </row>
        <row r="206">
          <cell r="C206">
            <v>46.61</v>
          </cell>
        </row>
        <row r="207">
          <cell r="C207">
            <v>46.58</v>
          </cell>
        </row>
        <row r="208">
          <cell r="C208">
            <v>46.56</v>
          </cell>
        </row>
        <row r="209">
          <cell r="C209">
            <v>46.54</v>
          </cell>
        </row>
        <row r="210">
          <cell r="C210">
            <v>46.52</v>
          </cell>
        </row>
        <row r="211">
          <cell r="C211">
            <v>46.49</v>
          </cell>
        </row>
        <row r="212">
          <cell r="C212">
            <v>46.47</v>
          </cell>
        </row>
        <row r="213">
          <cell r="C213">
            <v>46.45</v>
          </cell>
        </row>
        <row r="214">
          <cell r="C214">
            <v>46.42</v>
          </cell>
        </row>
        <row r="215">
          <cell r="C215">
            <v>46.4</v>
          </cell>
        </row>
        <row r="216">
          <cell r="C216">
            <v>46.38</v>
          </cell>
        </row>
        <row r="217">
          <cell r="C217">
            <v>46.36</v>
          </cell>
        </row>
        <row r="218">
          <cell r="C218">
            <v>46.33</v>
          </cell>
        </row>
        <row r="219">
          <cell r="C219">
            <v>46.31</v>
          </cell>
        </row>
        <row r="220">
          <cell r="C220">
            <v>46.29</v>
          </cell>
        </row>
        <row r="221">
          <cell r="C221">
            <v>46.27</v>
          </cell>
        </row>
        <row r="222">
          <cell r="C222">
            <v>46.25</v>
          </cell>
        </row>
        <row r="223">
          <cell r="C223">
            <v>46.22</v>
          </cell>
        </row>
        <row r="224">
          <cell r="C224">
            <v>46.2</v>
          </cell>
        </row>
        <row r="225">
          <cell r="C225">
            <v>46.18</v>
          </cell>
        </row>
        <row r="226">
          <cell r="C226">
            <v>46.16</v>
          </cell>
        </row>
        <row r="227">
          <cell r="C227">
            <v>46.14</v>
          </cell>
        </row>
        <row r="228">
          <cell r="C228">
            <v>46.11</v>
          </cell>
        </row>
        <row r="229">
          <cell r="C229">
            <v>46.09</v>
          </cell>
        </row>
        <row r="230">
          <cell r="C230">
            <v>46.07</v>
          </cell>
        </row>
        <row r="231">
          <cell r="C231">
            <v>46.05</v>
          </cell>
        </row>
        <row r="232">
          <cell r="C232">
            <v>46.03</v>
          </cell>
        </row>
        <row r="233">
          <cell r="C233">
            <v>46</v>
          </cell>
        </row>
        <row r="234">
          <cell r="C234">
            <v>45.98</v>
          </cell>
        </row>
        <row r="235">
          <cell r="C235">
            <v>45.96</v>
          </cell>
        </row>
        <row r="236">
          <cell r="C236">
            <v>45.94</v>
          </cell>
        </row>
        <row r="237">
          <cell r="C237">
            <v>45.92</v>
          </cell>
        </row>
        <row r="238">
          <cell r="C238">
            <v>45.89</v>
          </cell>
        </row>
        <row r="239">
          <cell r="C239">
            <v>45.87</v>
          </cell>
        </row>
        <row r="240">
          <cell r="C240">
            <v>45.85</v>
          </cell>
        </row>
        <row r="241">
          <cell r="C241">
            <v>45.83</v>
          </cell>
        </row>
        <row r="242">
          <cell r="C242">
            <v>45.81</v>
          </cell>
        </row>
        <row r="243">
          <cell r="C243">
            <v>45.78</v>
          </cell>
        </row>
        <row r="244">
          <cell r="C244">
            <v>45.76</v>
          </cell>
        </row>
        <row r="245">
          <cell r="C245">
            <v>45.74</v>
          </cell>
        </row>
        <row r="246">
          <cell r="C246">
            <v>45.72</v>
          </cell>
        </row>
        <row r="247">
          <cell r="C247">
            <v>45.69</v>
          </cell>
        </row>
        <row r="248">
          <cell r="C248">
            <v>45.67</v>
          </cell>
        </row>
        <row r="249">
          <cell r="C249">
            <v>45.65</v>
          </cell>
        </row>
        <row r="250">
          <cell r="C250">
            <v>45.63</v>
          </cell>
        </row>
        <row r="251">
          <cell r="C251">
            <v>45.6</v>
          </cell>
        </row>
        <row r="252">
          <cell r="C252">
            <v>45.58</v>
          </cell>
        </row>
        <row r="253">
          <cell r="C253">
            <v>45.56</v>
          </cell>
        </row>
        <row r="254">
          <cell r="C254">
            <v>45.53</v>
          </cell>
        </row>
        <row r="255">
          <cell r="C255">
            <v>45.51</v>
          </cell>
        </row>
        <row r="256">
          <cell r="C256">
            <v>45.49</v>
          </cell>
        </row>
        <row r="257">
          <cell r="C257">
            <v>45.47</v>
          </cell>
        </row>
        <row r="258">
          <cell r="C258">
            <v>45.44</v>
          </cell>
        </row>
        <row r="259">
          <cell r="C259">
            <v>45.42</v>
          </cell>
        </row>
        <row r="260">
          <cell r="C260">
            <v>45.4</v>
          </cell>
        </row>
        <row r="261">
          <cell r="C261">
            <v>45.38</v>
          </cell>
        </row>
        <row r="262">
          <cell r="C262">
            <v>45.36</v>
          </cell>
        </row>
        <row r="263">
          <cell r="C263">
            <v>45.33</v>
          </cell>
        </row>
        <row r="264">
          <cell r="C264">
            <v>45.31</v>
          </cell>
        </row>
        <row r="265">
          <cell r="C265">
            <v>45.29</v>
          </cell>
        </row>
        <row r="266">
          <cell r="C266">
            <v>45.27</v>
          </cell>
        </row>
        <row r="267">
          <cell r="C267">
            <v>45.25</v>
          </cell>
        </row>
        <row r="268">
          <cell r="C268">
            <v>45.23</v>
          </cell>
        </row>
        <row r="269">
          <cell r="C269">
            <v>45.21</v>
          </cell>
        </row>
        <row r="270">
          <cell r="C270">
            <v>45.19</v>
          </cell>
        </row>
        <row r="271">
          <cell r="C271">
            <v>45.17</v>
          </cell>
        </row>
        <row r="272">
          <cell r="C272">
            <v>45.15</v>
          </cell>
        </row>
        <row r="273">
          <cell r="C273">
            <v>45.13</v>
          </cell>
        </row>
        <row r="274">
          <cell r="C274">
            <v>45.11</v>
          </cell>
        </row>
        <row r="275">
          <cell r="C275">
            <v>45.09</v>
          </cell>
        </row>
        <row r="276">
          <cell r="C276">
            <v>45.07</v>
          </cell>
        </row>
        <row r="277">
          <cell r="C277">
            <v>45.05</v>
          </cell>
        </row>
        <row r="278">
          <cell r="C278">
            <v>45.03</v>
          </cell>
        </row>
        <row r="279">
          <cell r="C279">
            <v>45</v>
          </cell>
        </row>
        <row r="280">
          <cell r="C280">
            <v>44.98</v>
          </cell>
        </row>
        <row r="281">
          <cell r="C281">
            <v>44.96</v>
          </cell>
        </row>
        <row r="282">
          <cell r="C282">
            <v>44.94</v>
          </cell>
        </row>
        <row r="283">
          <cell r="C283">
            <v>44.92</v>
          </cell>
        </row>
        <row r="284">
          <cell r="C284">
            <v>44.89</v>
          </cell>
        </row>
        <row r="285">
          <cell r="C285">
            <v>44.87</v>
          </cell>
        </row>
        <row r="286">
          <cell r="C286">
            <v>44.85</v>
          </cell>
        </row>
        <row r="287">
          <cell r="C287">
            <v>44.83</v>
          </cell>
        </row>
        <row r="288">
          <cell r="C288">
            <v>44.81</v>
          </cell>
        </row>
        <row r="289">
          <cell r="C289">
            <v>44.78</v>
          </cell>
        </row>
        <row r="290">
          <cell r="C290">
            <v>44.76</v>
          </cell>
        </row>
        <row r="291">
          <cell r="C291">
            <v>44.74</v>
          </cell>
        </row>
        <row r="292">
          <cell r="C292">
            <v>44.72</v>
          </cell>
        </row>
        <row r="293">
          <cell r="C293">
            <v>44.7</v>
          </cell>
        </row>
        <row r="294">
          <cell r="C294">
            <v>44.67</v>
          </cell>
        </row>
        <row r="295">
          <cell r="C295">
            <v>44.65</v>
          </cell>
        </row>
        <row r="296">
          <cell r="C296">
            <v>44.63</v>
          </cell>
        </row>
        <row r="297">
          <cell r="C297">
            <v>44.61</v>
          </cell>
        </row>
        <row r="298">
          <cell r="C298">
            <v>44.59</v>
          </cell>
        </row>
        <row r="299">
          <cell r="C299">
            <v>44.56</v>
          </cell>
        </row>
        <row r="300">
          <cell r="C300">
            <v>44.54</v>
          </cell>
        </row>
        <row r="301">
          <cell r="C301">
            <v>44.52</v>
          </cell>
        </row>
        <row r="302">
          <cell r="C302">
            <v>44.5</v>
          </cell>
        </row>
        <row r="303">
          <cell r="C303">
            <v>44.48</v>
          </cell>
        </row>
        <row r="304">
          <cell r="C304">
            <v>44.45</v>
          </cell>
        </row>
        <row r="305">
          <cell r="C305">
            <v>44.43</v>
          </cell>
        </row>
        <row r="306">
          <cell r="C306">
            <v>44.41</v>
          </cell>
        </row>
        <row r="307">
          <cell r="C307">
            <v>44.39</v>
          </cell>
        </row>
        <row r="308">
          <cell r="C308">
            <v>44.37</v>
          </cell>
        </row>
        <row r="309">
          <cell r="C309">
            <v>44.34</v>
          </cell>
        </row>
        <row r="310">
          <cell r="C310">
            <v>44.32</v>
          </cell>
        </row>
        <row r="311">
          <cell r="C311">
            <v>44.3</v>
          </cell>
        </row>
        <row r="312">
          <cell r="C312">
            <v>44.28</v>
          </cell>
        </row>
        <row r="313">
          <cell r="C313">
            <v>44.26</v>
          </cell>
        </row>
        <row r="314">
          <cell r="C314">
            <v>44.23</v>
          </cell>
        </row>
        <row r="315">
          <cell r="C315">
            <v>44.21</v>
          </cell>
        </row>
        <row r="316">
          <cell r="C316">
            <v>44.19</v>
          </cell>
        </row>
        <row r="317">
          <cell r="C317">
            <v>44.17</v>
          </cell>
        </row>
        <row r="318">
          <cell r="C318">
            <v>44.15</v>
          </cell>
        </row>
        <row r="319">
          <cell r="C319">
            <v>44.12</v>
          </cell>
        </row>
        <row r="320">
          <cell r="C320">
            <v>44.1</v>
          </cell>
        </row>
        <row r="321">
          <cell r="C321">
            <v>44.08</v>
          </cell>
        </row>
        <row r="322">
          <cell r="C322">
            <v>44.06</v>
          </cell>
        </row>
        <row r="323">
          <cell r="C323">
            <v>44.04</v>
          </cell>
        </row>
        <row r="324">
          <cell r="C324">
            <v>44.01</v>
          </cell>
        </row>
        <row r="325">
          <cell r="C325">
            <v>43.99</v>
          </cell>
        </row>
        <row r="326">
          <cell r="C326">
            <v>43.97</v>
          </cell>
        </row>
        <row r="327">
          <cell r="C327">
            <v>43.95</v>
          </cell>
        </row>
        <row r="328">
          <cell r="C328">
            <v>43.93</v>
          </cell>
        </row>
        <row r="329">
          <cell r="C329">
            <v>43.91</v>
          </cell>
        </row>
        <row r="330">
          <cell r="C330">
            <v>43.89</v>
          </cell>
        </row>
        <row r="331">
          <cell r="C331">
            <v>43.87</v>
          </cell>
        </row>
        <row r="332">
          <cell r="C332">
            <v>43.84</v>
          </cell>
        </row>
        <row r="333">
          <cell r="C333">
            <v>43.82</v>
          </cell>
        </row>
        <row r="334">
          <cell r="C334">
            <v>43.8</v>
          </cell>
        </row>
        <row r="335">
          <cell r="C335">
            <v>43.78</v>
          </cell>
        </row>
        <row r="336">
          <cell r="C336">
            <v>43.76</v>
          </cell>
        </row>
        <row r="337">
          <cell r="C337">
            <v>43.74</v>
          </cell>
        </row>
        <row r="338">
          <cell r="C338">
            <v>43.72</v>
          </cell>
        </row>
        <row r="339">
          <cell r="C339">
            <v>43.69</v>
          </cell>
        </row>
        <row r="340">
          <cell r="C340">
            <v>43.67</v>
          </cell>
        </row>
        <row r="341">
          <cell r="C341">
            <v>43.65</v>
          </cell>
        </row>
        <row r="342">
          <cell r="C342">
            <v>43.63</v>
          </cell>
        </row>
        <row r="343">
          <cell r="C343">
            <v>43.61</v>
          </cell>
        </row>
        <row r="344">
          <cell r="C344">
            <v>43.58</v>
          </cell>
        </row>
        <row r="345">
          <cell r="C345">
            <v>43.56</v>
          </cell>
        </row>
        <row r="346">
          <cell r="C346">
            <v>43.54</v>
          </cell>
        </row>
        <row r="347">
          <cell r="C347">
            <v>43.52</v>
          </cell>
        </row>
        <row r="348">
          <cell r="C348">
            <v>43.5</v>
          </cell>
        </row>
        <row r="349">
          <cell r="C349">
            <v>43.47</v>
          </cell>
        </row>
        <row r="350">
          <cell r="C350">
            <v>43.45</v>
          </cell>
        </row>
        <row r="351">
          <cell r="C351">
            <v>43.43</v>
          </cell>
        </row>
        <row r="352">
          <cell r="C352">
            <v>43.41</v>
          </cell>
        </row>
        <row r="353">
          <cell r="C353">
            <v>43.39</v>
          </cell>
        </row>
        <row r="354">
          <cell r="C354">
            <v>43.36</v>
          </cell>
        </row>
        <row r="355">
          <cell r="C355">
            <v>43.34</v>
          </cell>
        </row>
        <row r="356">
          <cell r="C356">
            <v>43.32</v>
          </cell>
        </row>
        <row r="357">
          <cell r="C357">
            <v>43.3</v>
          </cell>
        </row>
        <row r="358">
          <cell r="C358">
            <v>43.28</v>
          </cell>
        </row>
        <row r="359">
          <cell r="C359">
            <v>43.26</v>
          </cell>
        </row>
        <row r="360">
          <cell r="C360">
            <v>43.24</v>
          </cell>
        </row>
        <row r="361">
          <cell r="C361">
            <v>43.22</v>
          </cell>
        </row>
        <row r="362">
          <cell r="C362">
            <v>43.19</v>
          </cell>
        </row>
        <row r="363">
          <cell r="C363">
            <v>43.17</v>
          </cell>
        </row>
        <row r="364">
          <cell r="C364">
            <v>43.15</v>
          </cell>
        </row>
        <row r="365">
          <cell r="C365">
            <v>43.13</v>
          </cell>
        </row>
        <row r="366">
          <cell r="C366">
            <v>43.11</v>
          </cell>
        </row>
        <row r="367">
          <cell r="C367">
            <v>43.09</v>
          </cell>
        </row>
        <row r="368">
          <cell r="C368">
            <v>43.07</v>
          </cell>
        </row>
        <row r="369">
          <cell r="C369">
            <v>43.04</v>
          </cell>
        </row>
        <row r="370">
          <cell r="C370">
            <v>43.02</v>
          </cell>
        </row>
        <row r="371">
          <cell r="C371">
            <v>43</v>
          </cell>
        </row>
        <row r="372">
          <cell r="C372">
            <v>42.98</v>
          </cell>
        </row>
        <row r="373">
          <cell r="C373">
            <v>42.96</v>
          </cell>
        </row>
        <row r="374">
          <cell r="C374">
            <v>42.93</v>
          </cell>
        </row>
        <row r="375">
          <cell r="C375">
            <v>42.91</v>
          </cell>
        </row>
        <row r="376">
          <cell r="C376">
            <v>42.89</v>
          </cell>
        </row>
        <row r="377">
          <cell r="C377">
            <v>42.87</v>
          </cell>
        </row>
        <row r="378">
          <cell r="C378">
            <v>42.85</v>
          </cell>
        </row>
        <row r="379">
          <cell r="C379">
            <v>42.83</v>
          </cell>
        </row>
        <row r="380">
          <cell r="C380">
            <v>42.81</v>
          </cell>
        </row>
        <row r="381">
          <cell r="C381">
            <v>42.79</v>
          </cell>
        </row>
        <row r="382">
          <cell r="C382">
            <v>42.76</v>
          </cell>
        </row>
        <row r="383">
          <cell r="C383">
            <v>42.74</v>
          </cell>
        </row>
        <row r="384">
          <cell r="C384">
            <v>42.72</v>
          </cell>
        </row>
        <row r="385">
          <cell r="C385">
            <v>42.7</v>
          </cell>
        </row>
        <row r="386">
          <cell r="C386">
            <v>42.68</v>
          </cell>
        </row>
        <row r="387">
          <cell r="C387">
            <v>42.66</v>
          </cell>
        </row>
        <row r="388">
          <cell r="C388">
            <v>42.64</v>
          </cell>
        </row>
        <row r="389">
          <cell r="C389">
            <v>42.61</v>
          </cell>
        </row>
        <row r="390">
          <cell r="C390">
            <v>42.59</v>
          </cell>
        </row>
        <row r="391">
          <cell r="C391">
            <v>42.57</v>
          </cell>
        </row>
        <row r="392">
          <cell r="C392">
            <v>42.55</v>
          </cell>
        </row>
        <row r="393">
          <cell r="C393">
            <v>42.53</v>
          </cell>
        </row>
        <row r="394">
          <cell r="C394">
            <v>42.5</v>
          </cell>
        </row>
        <row r="395">
          <cell r="C395">
            <v>42.48</v>
          </cell>
        </row>
        <row r="396">
          <cell r="C396">
            <v>42.46</v>
          </cell>
        </row>
        <row r="397">
          <cell r="C397">
            <v>42.44</v>
          </cell>
        </row>
        <row r="398">
          <cell r="C398">
            <v>42.42</v>
          </cell>
        </row>
        <row r="399">
          <cell r="C399">
            <v>42.4</v>
          </cell>
        </row>
        <row r="400">
          <cell r="C400">
            <v>42.38</v>
          </cell>
        </row>
        <row r="401">
          <cell r="C401">
            <v>42.36</v>
          </cell>
        </row>
        <row r="402">
          <cell r="C402">
            <v>42.33</v>
          </cell>
        </row>
        <row r="403">
          <cell r="C403">
            <v>42.31</v>
          </cell>
        </row>
        <row r="404">
          <cell r="C404">
            <v>42.29</v>
          </cell>
        </row>
        <row r="405">
          <cell r="C405">
            <v>42.27</v>
          </cell>
        </row>
        <row r="406">
          <cell r="C406">
            <v>42.25</v>
          </cell>
        </row>
        <row r="407">
          <cell r="C407">
            <v>42.23</v>
          </cell>
        </row>
        <row r="408">
          <cell r="C408">
            <v>42.21</v>
          </cell>
        </row>
        <row r="409">
          <cell r="C409">
            <v>42.18</v>
          </cell>
        </row>
        <row r="410">
          <cell r="C410">
            <v>42.16</v>
          </cell>
        </row>
        <row r="411">
          <cell r="C411">
            <v>42.14</v>
          </cell>
        </row>
        <row r="412">
          <cell r="C412">
            <v>42.12</v>
          </cell>
        </row>
        <row r="413">
          <cell r="C413">
            <v>42.1</v>
          </cell>
        </row>
        <row r="414">
          <cell r="C414">
            <v>42.07</v>
          </cell>
        </row>
        <row r="415">
          <cell r="C415">
            <v>42.05</v>
          </cell>
        </row>
        <row r="416">
          <cell r="C416">
            <v>42.03</v>
          </cell>
        </row>
        <row r="417">
          <cell r="C417">
            <v>42.01</v>
          </cell>
        </row>
        <row r="418">
          <cell r="C418">
            <v>41.99</v>
          </cell>
        </row>
        <row r="419">
          <cell r="C419">
            <v>41.97</v>
          </cell>
        </row>
        <row r="420">
          <cell r="C420">
            <v>41.95</v>
          </cell>
        </row>
        <row r="421">
          <cell r="C421">
            <v>41.93</v>
          </cell>
        </row>
        <row r="422">
          <cell r="C422">
            <v>41.9</v>
          </cell>
        </row>
        <row r="423">
          <cell r="C423">
            <v>41.88</v>
          </cell>
        </row>
        <row r="424">
          <cell r="C424">
            <v>41.86</v>
          </cell>
        </row>
        <row r="425">
          <cell r="C425">
            <v>41.84</v>
          </cell>
        </row>
        <row r="426">
          <cell r="C426">
            <v>41.82</v>
          </cell>
        </row>
        <row r="427">
          <cell r="C427">
            <v>41.8</v>
          </cell>
        </row>
        <row r="428">
          <cell r="C428">
            <v>41.78</v>
          </cell>
        </row>
        <row r="429">
          <cell r="C429">
            <v>41.76</v>
          </cell>
        </row>
        <row r="430">
          <cell r="C430">
            <v>41.74</v>
          </cell>
        </row>
        <row r="431">
          <cell r="C431">
            <v>41.72</v>
          </cell>
        </row>
        <row r="432">
          <cell r="C432">
            <v>41.69</v>
          </cell>
        </row>
        <row r="433">
          <cell r="C433">
            <v>41.67</v>
          </cell>
        </row>
        <row r="434">
          <cell r="C434">
            <v>41.65</v>
          </cell>
        </row>
        <row r="435">
          <cell r="C435">
            <v>41.63</v>
          </cell>
        </row>
        <row r="436">
          <cell r="C436">
            <v>41.61</v>
          </cell>
        </row>
        <row r="437">
          <cell r="C437">
            <v>41.59</v>
          </cell>
        </row>
        <row r="438">
          <cell r="C438">
            <v>41.57</v>
          </cell>
        </row>
        <row r="439">
          <cell r="C439">
            <v>41.55</v>
          </cell>
        </row>
        <row r="440">
          <cell r="C440">
            <v>41.53</v>
          </cell>
        </row>
        <row r="441">
          <cell r="C441">
            <v>41.51</v>
          </cell>
        </row>
        <row r="442">
          <cell r="C442">
            <v>41.48</v>
          </cell>
        </row>
        <row r="443">
          <cell r="C443">
            <v>41.46</v>
          </cell>
        </row>
        <row r="444">
          <cell r="C444">
            <v>41.44</v>
          </cell>
        </row>
        <row r="445">
          <cell r="C445">
            <v>41.42</v>
          </cell>
        </row>
        <row r="446">
          <cell r="C446">
            <v>41.4</v>
          </cell>
        </row>
        <row r="447">
          <cell r="C447">
            <v>41.38</v>
          </cell>
        </row>
        <row r="448">
          <cell r="C448">
            <v>41.36</v>
          </cell>
        </row>
        <row r="449">
          <cell r="C449">
            <v>41.34</v>
          </cell>
        </row>
        <row r="450">
          <cell r="C450">
            <v>41.32</v>
          </cell>
        </row>
        <row r="451">
          <cell r="C451">
            <v>41.3</v>
          </cell>
        </row>
        <row r="452">
          <cell r="C452">
            <v>41.27</v>
          </cell>
        </row>
        <row r="453">
          <cell r="C453">
            <v>41.25</v>
          </cell>
        </row>
        <row r="454">
          <cell r="C454">
            <v>41.23</v>
          </cell>
        </row>
        <row r="455">
          <cell r="C455">
            <v>41.21</v>
          </cell>
        </row>
        <row r="456">
          <cell r="C456">
            <v>41.19</v>
          </cell>
        </row>
        <row r="457">
          <cell r="C457">
            <v>41.17</v>
          </cell>
        </row>
        <row r="458">
          <cell r="C458">
            <v>41.15</v>
          </cell>
        </row>
        <row r="459">
          <cell r="C459">
            <v>41.13</v>
          </cell>
        </row>
        <row r="460">
          <cell r="C460">
            <v>41.11</v>
          </cell>
        </row>
        <row r="461">
          <cell r="C461">
            <v>41.09</v>
          </cell>
        </row>
        <row r="462">
          <cell r="C462">
            <v>41.06</v>
          </cell>
        </row>
        <row r="463">
          <cell r="C463">
            <v>41.04</v>
          </cell>
        </row>
        <row r="464">
          <cell r="C464">
            <v>41.02</v>
          </cell>
        </row>
        <row r="465">
          <cell r="C465">
            <v>41</v>
          </cell>
        </row>
        <row r="466">
          <cell r="C466">
            <v>40.98</v>
          </cell>
        </row>
        <row r="467">
          <cell r="C467">
            <v>40.96</v>
          </cell>
        </row>
        <row r="468">
          <cell r="C468">
            <v>40.94</v>
          </cell>
        </row>
        <row r="469">
          <cell r="C469">
            <v>40.909999999999997</v>
          </cell>
        </row>
        <row r="470">
          <cell r="C470">
            <v>40.89</v>
          </cell>
        </row>
        <row r="471">
          <cell r="C471">
            <v>40.869999999999997</v>
          </cell>
        </row>
        <row r="472">
          <cell r="C472">
            <v>40.85</v>
          </cell>
        </row>
        <row r="473">
          <cell r="C473">
            <v>40.83</v>
          </cell>
        </row>
        <row r="474">
          <cell r="C474">
            <v>40.799999999999997</v>
          </cell>
        </row>
        <row r="475">
          <cell r="C475">
            <v>40.78</v>
          </cell>
        </row>
        <row r="476">
          <cell r="C476">
            <v>40.76</v>
          </cell>
        </row>
        <row r="477">
          <cell r="C477">
            <v>40.74</v>
          </cell>
        </row>
        <row r="478">
          <cell r="C478">
            <v>40.72</v>
          </cell>
        </row>
        <row r="479">
          <cell r="C479">
            <v>40.700000000000003</v>
          </cell>
        </row>
        <row r="480">
          <cell r="C480">
            <v>40.68</v>
          </cell>
        </row>
        <row r="481">
          <cell r="C481">
            <v>40.659999999999997</v>
          </cell>
        </row>
        <row r="482">
          <cell r="C482">
            <v>40.64</v>
          </cell>
        </row>
        <row r="483">
          <cell r="C483">
            <v>40.619999999999997</v>
          </cell>
        </row>
        <row r="484">
          <cell r="C484">
            <v>40.6</v>
          </cell>
        </row>
        <row r="485">
          <cell r="C485">
            <v>40.58</v>
          </cell>
        </row>
        <row r="486">
          <cell r="C486">
            <v>40.56</v>
          </cell>
        </row>
        <row r="487">
          <cell r="C487">
            <v>40.54</v>
          </cell>
        </row>
        <row r="488">
          <cell r="C488">
            <v>40.520000000000003</v>
          </cell>
        </row>
        <row r="489">
          <cell r="C489">
            <v>40.5</v>
          </cell>
        </row>
        <row r="490">
          <cell r="C490">
            <v>40.479999999999997</v>
          </cell>
        </row>
        <row r="491">
          <cell r="C491">
            <v>40.46</v>
          </cell>
        </row>
        <row r="492">
          <cell r="C492">
            <v>40.450000000000003</v>
          </cell>
        </row>
        <row r="493">
          <cell r="C493">
            <v>40.43</v>
          </cell>
        </row>
        <row r="494">
          <cell r="C494">
            <v>40.409999999999997</v>
          </cell>
        </row>
        <row r="495">
          <cell r="C495">
            <v>40.39</v>
          </cell>
        </row>
        <row r="496">
          <cell r="C496">
            <v>40.369999999999997</v>
          </cell>
        </row>
        <row r="497">
          <cell r="C497">
            <v>40.35</v>
          </cell>
        </row>
        <row r="498">
          <cell r="C498">
            <v>40.33</v>
          </cell>
        </row>
        <row r="499">
          <cell r="C499">
            <v>40.31</v>
          </cell>
        </row>
        <row r="500">
          <cell r="C500">
            <v>40.29</v>
          </cell>
        </row>
        <row r="501">
          <cell r="C501">
            <v>40.270000000000003</v>
          </cell>
        </row>
        <row r="502">
          <cell r="C502">
            <v>40.25</v>
          </cell>
        </row>
        <row r="503">
          <cell r="C503">
            <v>40.22</v>
          </cell>
        </row>
        <row r="504">
          <cell r="C504">
            <v>40.200000000000003</v>
          </cell>
        </row>
        <row r="505">
          <cell r="C505">
            <v>40.18</v>
          </cell>
        </row>
        <row r="506">
          <cell r="C506">
            <v>40.159999999999997</v>
          </cell>
        </row>
        <row r="507">
          <cell r="C507">
            <v>40.14</v>
          </cell>
        </row>
        <row r="508">
          <cell r="C508">
            <v>40.119999999999997</v>
          </cell>
        </row>
        <row r="509">
          <cell r="C509">
            <v>40.1</v>
          </cell>
        </row>
        <row r="510">
          <cell r="C510">
            <v>40.08</v>
          </cell>
        </row>
        <row r="511">
          <cell r="C511">
            <v>40.06</v>
          </cell>
        </row>
        <row r="512">
          <cell r="C512">
            <v>40.04</v>
          </cell>
        </row>
        <row r="513">
          <cell r="C513">
            <v>40.01</v>
          </cell>
        </row>
        <row r="514">
          <cell r="C514">
            <v>39.99</v>
          </cell>
        </row>
        <row r="515">
          <cell r="C515">
            <v>39.97</v>
          </cell>
        </row>
        <row r="516">
          <cell r="C516">
            <v>39.950000000000003</v>
          </cell>
        </row>
        <row r="517">
          <cell r="C517">
            <v>39.93</v>
          </cell>
        </row>
        <row r="518">
          <cell r="C518">
            <v>39.909999999999997</v>
          </cell>
        </row>
        <row r="519">
          <cell r="C519">
            <v>39.89</v>
          </cell>
        </row>
        <row r="520">
          <cell r="C520">
            <v>39.869999999999997</v>
          </cell>
        </row>
        <row r="521">
          <cell r="C521">
            <v>39.85</v>
          </cell>
        </row>
        <row r="522">
          <cell r="C522">
            <v>39.83</v>
          </cell>
        </row>
        <row r="523">
          <cell r="C523">
            <v>39.799999999999997</v>
          </cell>
        </row>
        <row r="524">
          <cell r="C524">
            <v>39.78</v>
          </cell>
        </row>
        <row r="525">
          <cell r="C525">
            <v>39.76</v>
          </cell>
        </row>
        <row r="526">
          <cell r="C526">
            <v>39.74</v>
          </cell>
        </row>
        <row r="527">
          <cell r="C527">
            <v>39.72</v>
          </cell>
        </row>
        <row r="528">
          <cell r="C528">
            <v>39.700000000000003</v>
          </cell>
        </row>
        <row r="529">
          <cell r="C529">
            <v>39.68</v>
          </cell>
        </row>
        <row r="530">
          <cell r="C530">
            <v>39.659999999999997</v>
          </cell>
        </row>
        <row r="531">
          <cell r="C531">
            <v>39.64</v>
          </cell>
        </row>
        <row r="532">
          <cell r="C532">
            <v>39.619999999999997</v>
          </cell>
        </row>
        <row r="533">
          <cell r="C533">
            <v>39.590000000000003</v>
          </cell>
        </row>
        <row r="534">
          <cell r="C534">
            <v>39.57</v>
          </cell>
        </row>
        <row r="535">
          <cell r="C535">
            <v>39.549999999999997</v>
          </cell>
        </row>
        <row r="536">
          <cell r="C536">
            <v>39.53</v>
          </cell>
        </row>
        <row r="537">
          <cell r="C537">
            <v>39.51</v>
          </cell>
        </row>
        <row r="538">
          <cell r="C538">
            <v>39.49</v>
          </cell>
        </row>
        <row r="539">
          <cell r="C539">
            <v>39.47</v>
          </cell>
        </row>
        <row r="540">
          <cell r="C540">
            <v>39.450000000000003</v>
          </cell>
        </row>
        <row r="541">
          <cell r="C541">
            <v>39.43</v>
          </cell>
        </row>
        <row r="542">
          <cell r="C542">
            <v>39.409999999999997</v>
          </cell>
        </row>
        <row r="543">
          <cell r="C543">
            <v>39.39</v>
          </cell>
        </row>
        <row r="544">
          <cell r="C544">
            <v>39.369999999999997</v>
          </cell>
        </row>
        <row r="545">
          <cell r="C545">
            <v>39.35</v>
          </cell>
        </row>
        <row r="546">
          <cell r="C546">
            <v>39.33</v>
          </cell>
        </row>
        <row r="547">
          <cell r="C547">
            <v>39.31</v>
          </cell>
        </row>
        <row r="548">
          <cell r="C548">
            <v>39.29</v>
          </cell>
        </row>
        <row r="549">
          <cell r="C549">
            <v>39.270000000000003</v>
          </cell>
        </row>
        <row r="550">
          <cell r="C550">
            <v>39.25</v>
          </cell>
        </row>
        <row r="551">
          <cell r="C551">
            <v>39.229999999999997</v>
          </cell>
        </row>
        <row r="552">
          <cell r="C552">
            <v>39.21</v>
          </cell>
        </row>
        <row r="553">
          <cell r="C553">
            <v>39.18</v>
          </cell>
        </row>
        <row r="554">
          <cell r="C554">
            <v>39.159999999999997</v>
          </cell>
        </row>
        <row r="555">
          <cell r="C555">
            <v>39.14</v>
          </cell>
        </row>
        <row r="556">
          <cell r="C556">
            <v>39.119999999999997</v>
          </cell>
        </row>
        <row r="557">
          <cell r="C557">
            <v>39.1</v>
          </cell>
        </row>
        <row r="558">
          <cell r="C558">
            <v>39.08</v>
          </cell>
        </row>
        <row r="559">
          <cell r="C559">
            <v>39.06</v>
          </cell>
        </row>
        <row r="560">
          <cell r="C560">
            <v>39.04</v>
          </cell>
        </row>
        <row r="561">
          <cell r="C561">
            <v>39.020000000000003</v>
          </cell>
        </row>
        <row r="562">
          <cell r="C562">
            <v>39</v>
          </cell>
        </row>
        <row r="563">
          <cell r="C563">
            <v>38.979999999999997</v>
          </cell>
        </row>
        <row r="564">
          <cell r="C564">
            <v>38.96</v>
          </cell>
        </row>
        <row r="565">
          <cell r="C565">
            <v>38.94</v>
          </cell>
        </row>
        <row r="566">
          <cell r="C566">
            <v>38.92</v>
          </cell>
        </row>
        <row r="567">
          <cell r="C567">
            <v>38.9</v>
          </cell>
        </row>
        <row r="568">
          <cell r="C568">
            <v>38.880000000000003</v>
          </cell>
        </row>
        <row r="569">
          <cell r="C569">
            <v>38.86</v>
          </cell>
        </row>
        <row r="570">
          <cell r="C570">
            <v>38.840000000000003</v>
          </cell>
        </row>
        <row r="571">
          <cell r="C571">
            <v>38.82</v>
          </cell>
        </row>
        <row r="572">
          <cell r="C572">
            <v>38.799999999999997</v>
          </cell>
        </row>
        <row r="573">
          <cell r="C573">
            <v>38.770000000000003</v>
          </cell>
        </row>
        <row r="574">
          <cell r="C574">
            <v>38.75</v>
          </cell>
        </row>
        <row r="575">
          <cell r="C575">
            <v>38.729999999999997</v>
          </cell>
        </row>
        <row r="576">
          <cell r="C576">
            <v>38.71</v>
          </cell>
        </row>
        <row r="577">
          <cell r="C577">
            <v>38.69</v>
          </cell>
        </row>
        <row r="578">
          <cell r="C578">
            <v>38.67</v>
          </cell>
        </row>
        <row r="579">
          <cell r="C579">
            <v>38.65</v>
          </cell>
        </row>
        <row r="580">
          <cell r="C580">
            <v>38.630000000000003</v>
          </cell>
        </row>
        <row r="581">
          <cell r="C581">
            <v>38.61</v>
          </cell>
        </row>
        <row r="582">
          <cell r="C582">
            <v>38.590000000000003</v>
          </cell>
        </row>
        <row r="583">
          <cell r="C583">
            <v>38.57</v>
          </cell>
        </row>
        <row r="584">
          <cell r="C584">
            <v>38.549999999999997</v>
          </cell>
        </row>
        <row r="585">
          <cell r="C585">
            <v>38.53</v>
          </cell>
        </row>
        <row r="586">
          <cell r="C586">
            <v>38.51</v>
          </cell>
        </row>
        <row r="587">
          <cell r="C587">
            <v>38.49</v>
          </cell>
        </row>
        <row r="588">
          <cell r="C588">
            <v>38.47</v>
          </cell>
        </row>
        <row r="589">
          <cell r="C589">
            <v>38.450000000000003</v>
          </cell>
        </row>
        <row r="590">
          <cell r="C590">
            <v>38.43</v>
          </cell>
        </row>
        <row r="591">
          <cell r="C591">
            <v>38.409999999999997</v>
          </cell>
        </row>
        <row r="592">
          <cell r="C592">
            <v>38.39</v>
          </cell>
        </row>
        <row r="593">
          <cell r="C593">
            <v>38.36</v>
          </cell>
        </row>
        <row r="594">
          <cell r="C594">
            <v>38.340000000000003</v>
          </cell>
        </row>
        <row r="595">
          <cell r="C595">
            <v>38.32</v>
          </cell>
        </row>
        <row r="596">
          <cell r="C596">
            <v>38.299999999999997</v>
          </cell>
        </row>
        <row r="597">
          <cell r="C597">
            <v>38.28</v>
          </cell>
        </row>
        <row r="598">
          <cell r="C598">
            <v>38.26</v>
          </cell>
        </row>
        <row r="599">
          <cell r="C599">
            <v>38.24</v>
          </cell>
        </row>
        <row r="600">
          <cell r="C600">
            <v>38.22</v>
          </cell>
        </row>
        <row r="601">
          <cell r="C601">
            <v>38.200000000000003</v>
          </cell>
        </row>
        <row r="602">
          <cell r="C602">
            <v>38.18</v>
          </cell>
        </row>
        <row r="603">
          <cell r="C603">
            <v>38.159999999999997</v>
          </cell>
        </row>
        <row r="604">
          <cell r="C604">
            <v>38.14</v>
          </cell>
        </row>
        <row r="605">
          <cell r="C605">
            <v>38.119999999999997</v>
          </cell>
        </row>
        <row r="606">
          <cell r="C606">
            <v>38.1</v>
          </cell>
        </row>
        <row r="607">
          <cell r="C607">
            <v>38.08</v>
          </cell>
        </row>
        <row r="608">
          <cell r="C608">
            <v>38.06</v>
          </cell>
        </row>
        <row r="609">
          <cell r="C609">
            <v>38.04</v>
          </cell>
        </row>
        <row r="610">
          <cell r="C610">
            <v>38.020000000000003</v>
          </cell>
        </row>
        <row r="611">
          <cell r="C611">
            <v>38</v>
          </cell>
        </row>
        <row r="612">
          <cell r="C612">
            <v>37.979999999999997</v>
          </cell>
        </row>
        <row r="613">
          <cell r="C613">
            <v>37.950000000000003</v>
          </cell>
        </row>
        <row r="614">
          <cell r="C614">
            <v>37.93</v>
          </cell>
        </row>
        <row r="615">
          <cell r="C615">
            <v>37.909999999999997</v>
          </cell>
        </row>
        <row r="616">
          <cell r="C616">
            <v>37.89</v>
          </cell>
        </row>
        <row r="617">
          <cell r="C617">
            <v>37.869999999999997</v>
          </cell>
        </row>
        <row r="618">
          <cell r="C618">
            <v>37.85</v>
          </cell>
        </row>
        <row r="619">
          <cell r="C619">
            <v>37.83</v>
          </cell>
        </row>
        <row r="620">
          <cell r="C620">
            <v>37.81</v>
          </cell>
        </row>
        <row r="621">
          <cell r="C621">
            <v>37.79</v>
          </cell>
        </row>
        <row r="622">
          <cell r="C622">
            <v>37.770000000000003</v>
          </cell>
        </row>
        <row r="623">
          <cell r="C623">
            <v>37.75</v>
          </cell>
        </row>
        <row r="624">
          <cell r="C624">
            <v>37.729999999999997</v>
          </cell>
        </row>
        <row r="625">
          <cell r="C625">
            <v>37.71</v>
          </cell>
        </row>
        <row r="626">
          <cell r="C626">
            <v>37.69</v>
          </cell>
        </row>
        <row r="627">
          <cell r="C627">
            <v>37.67</v>
          </cell>
        </row>
        <row r="628">
          <cell r="C628">
            <v>37.65</v>
          </cell>
        </row>
        <row r="629">
          <cell r="C629">
            <v>37.630000000000003</v>
          </cell>
        </row>
        <row r="630">
          <cell r="C630">
            <v>37.61</v>
          </cell>
        </row>
        <row r="631">
          <cell r="C631">
            <v>37.590000000000003</v>
          </cell>
        </row>
        <row r="632">
          <cell r="C632">
            <v>37.57</v>
          </cell>
        </row>
        <row r="633">
          <cell r="C633">
            <v>37.549999999999997</v>
          </cell>
        </row>
        <row r="634">
          <cell r="C634">
            <v>37.53</v>
          </cell>
        </row>
        <row r="635">
          <cell r="C635">
            <v>37.51</v>
          </cell>
        </row>
        <row r="636">
          <cell r="C636">
            <v>37.49</v>
          </cell>
        </row>
        <row r="637">
          <cell r="C637">
            <v>37.47</v>
          </cell>
        </row>
        <row r="638">
          <cell r="C638">
            <v>37.450000000000003</v>
          </cell>
        </row>
        <row r="639">
          <cell r="C639">
            <v>37.43</v>
          </cell>
        </row>
        <row r="640">
          <cell r="C640">
            <v>37.409999999999997</v>
          </cell>
        </row>
        <row r="641">
          <cell r="C641">
            <v>37.39</v>
          </cell>
        </row>
        <row r="642">
          <cell r="C642">
            <v>37.369999999999997</v>
          </cell>
        </row>
        <row r="643">
          <cell r="C643">
            <v>37.35</v>
          </cell>
        </row>
        <row r="644">
          <cell r="C644">
            <v>37.33</v>
          </cell>
        </row>
        <row r="645">
          <cell r="C645">
            <v>37.31</v>
          </cell>
        </row>
        <row r="646">
          <cell r="C646">
            <v>37.29</v>
          </cell>
        </row>
        <row r="647">
          <cell r="C647">
            <v>37.270000000000003</v>
          </cell>
        </row>
        <row r="648">
          <cell r="C648">
            <v>37.25</v>
          </cell>
        </row>
        <row r="649">
          <cell r="C649">
            <v>37.229999999999997</v>
          </cell>
        </row>
        <row r="650">
          <cell r="C650">
            <v>37.21</v>
          </cell>
        </row>
        <row r="651">
          <cell r="C651">
            <v>37.19</v>
          </cell>
        </row>
        <row r="652">
          <cell r="C652">
            <v>37.17</v>
          </cell>
        </row>
        <row r="653">
          <cell r="C653">
            <v>37.15</v>
          </cell>
        </row>
        <row r="654">
          <cell r="C654">
            <v>37.130000000000003</v>
          </cell>
        </row>
        <row r="655">
          <cell r="C655">
            <v>37.11</v>
          </cell>
        </row>
        <row r="656">
          <cell r="C656">
            <v>37.090000000000003</v>
          </cell>
        </row>
        <row r="657">
          <cell r="C657">
            <v>37.07</v>
          </cell>
        </row>
        <row r="658">
          <cell r="C658">
            <v>37.049999999999997</v>
          </cell>
        </row>
        <row r="659">
          <cell r="C659">
            <v>37.03</v>
          </cell>
        </row>
        <row r="660">
          <cell r="C660">
            <v>37.01</v>
          </cell>
        </row>
        <row r="661">
          <cell r="C661">
            <v>36.99</v>
          </cell>
        </row>
        <row r="662">
          <cell r="C662">
            <v>36.97</v>
          </cell>
        </row>
        <row r="663">
          <cell r="C663">
            <v>36.94</v>
          </cell>
        </row>
        <row r="664">
          <cell r="C664">
            <v>36.92</v>
          </cell>
        </row>
        <row r="665">
          <cell r="C665">
            <v>36.9</v>
          </cell>
        </row>
        <row r="666">
          <cell r="C666">
            <v>36.880000000000003</v>
          </cell>
        </row>
        <row r="667">
          <cell r="C667">
            <v>36.86</v>
          </cell>
        </row>
        <row r="668">
          <cell r="C668">
            <v>36.840000000000003</v>
          </cell>
        </row>
        <row r="669">
          <cell r="C669">
            <v>36.82</v>
          </cell>
        </row>
        <row r="670">
          <cell r="C670">
            <v>36.799999999999997</v>
          </cell>
        </row>
        <row r="671">
          <cell r="C671">
            <v>36.78</v>
          </cell>
        </row>
        <row r="672">
          <cell r="C672">
            <v>36.76</v>
          </cell>
        </row>
        <row r="673">
          <cell r="C673">
            <v>36.74</v>
          </cell>
        </row>
        <row r="674">
          <cell r="C674">
            <v>36.72</v>
          </cell>
        </row>
        <row r="675">
          <cell r="C675">
            <v>36.700000000000003</v>
          </cell>
        </row>
        <row r="676">
          <cell r="C676">
            <v>36.68</v>
          </cell>
        </row>
        <row r="677">
          <cell r="C677">
            <v>36.659999999999997</v>
          </cell>
        </row>
        <row r="678">
          <cell r="C678">
            <v>36.64</v>
          </cell>
        </row>
        <row r="679">
          <cell r="C679">
            <v>36.619999999999997</v>
          </cell>
        </row>
        <row r="680">
          <cell r="C680">
            <v>36.6</v>
          </cell>
        </row>
        <row r="681">
          <cell r="C681">
            <v>36.58</v>
          </cell>
        </row>
        <row r="682">
          <cell r="C682">
            <v>36.56</v>
          </cell>
        </row>
        <row r="683">
          <cell r="C683">
            <v>36.54</v>
          </cell>
        </row>
        <row r="684">
          <cell r="C684">
            <v>36.520000000000003</v>
          </cell>
        </row>
        <row r="685">
          <cell r="C685">
            <v>36.5</v>
          </cell>
        </row>
        <row r="686">
          <cell r="C686">
            <v>36.479999999999997</v>
          </cell>
        </row>
        <row r="687">
          <cell r="C687">
            <v>36.46</v>
          </cell>
        </row>
        <row r="688">
          <cell r="C688">
            <v>36.450000000000003</v>
          </cell>
        </row>
        <row r="689">
          <cell r="C689">
            <v>36.43</v>
          </cell>
        </row>
        <row r="690">
          <cell r="C690">
            <v>36.409999999999997</v>
          </cell>
        </row>
        <row r="691">
          <cell r="C691">
            <v>36.39</v>
          </cell>
        </row>
        <row r="692">
          <cell r="C692">
            <v>36.369999999999997</v>
          </cell>
        </row>
        <row r="693">
          <cell r="C693">
            <v>36.36</v>
          </cell>
        </row>
        <row r="694">
          <cell r="C694">
            <v>36.340000000000003</v>
          </cell>
        </row>
        <row r="695">
          <cell r="C695">
            <v>36.32</v>
          </cell>
        </row>
        <row r="696">
          <cell r="C696">
            <v>36.299999999999997</v>
          </cell>
        </row>
        <row r="697">
          <cell r="C697">
            <v>36.28</v>
          </cell>
        </row>
        <row r="698">
          <cell r="C698">
            <v>36.270000000000003</v>
          </cell>
        </row>
        <row r="699">
          <cell r="C699">
            <v>36.25</v>
          </cell>
        </row>
        <row r="700">
          <cell r="C700">
            <v>36.229999999999997</v>
          </cell>
        </row>
        <row r="701">
          <cell r="C701">
            <v>36.21</v>
          </cell>
        </row>
        <row r="702">
          <cell r="C702">
            <v>36.19</v>
          </cell>
        </row>
        <row r="703">
          <cell r="C703">
            <v>36.17</v>
          </cell>
        </row>
        <row r="704">
          <cell r="C704">
            <v>36.15</v>
          </cell>
        </row>
        <row r="705">
          <cell r="C705">
            <v>36.130000000000003</v>
          </cell>
        </row>
        <row r="706">
          <cell r="C706">
            <v>36.11</v>
          </cell>
        </row>
        <row r="707">
          <cell r="C707">
            <v>36.090000000000003</v>
          </cell>
        </row>
        <row r="708">
          <cell r="C708">
            <v>36.07</v>
          </cell>
        </row>
        <row r="709">
          <cell r="C709">
            <v>36.049999999999997</v>
          </cell>
        </row>
        <row r="710">
          <cell r="C710">
            <v>36.03</v>
          </cell>
        </row>
        <row r="711">
          <cell r="C711">
            <v>36.01</v>
          </cell>
        </row>
        <row r="712">
          <cell r="C712">
            <v>35.99</v>
          </cell>
        </row>
        <row r="713">
          <cell r="C713">
            <v>35.97</v>
          </cell>
        </row>
        <row r="714">
          <cell r="C714">
            <v>35.950000000000003</v>
          </cell>
        </row>
        <row r="715">
          <cell r="C715">
            <v>35.93</v>
          </cell>
        </row>
        <row r="716">
          <cell r="C716">
            <v>35.909999999999997</v>
          </cell>
        </row>
        <row r="717">
          <cell r="C717">
            <v>35.89</v>
          </cell>
        </row>
        <row r="718">
          <cell r="C718">
            <v>35.869999999999997</v>
          </cell>
        </row>
        <row r="719">
          <cell r="C719">
            <v>35.85</v>
          </cell>
        </row>
        <row r="720">
          <cell r="C720">
            <v>35.83</v>
          </cell>
        </row>
        <row r="721">
          <cell r="C721">
            <v>35.81</v>
          </cell>
        </row>
        <row r="722">
          <cell r="C722">
            <v>35.79</v>
          </cell>
        </row>
        <row r="723">
          <cell r="C723">
            <v>35.770000000000003</v>
          </cell>
        </row>
        <row r="724">
          <cell r="C724">
            <v>35.75</v>
          </cell>
        </row>
        <row r="725">
          <cell r="C725">
            <v>35.729999999999997</v>
          </cell>
        </row>
        <row r="726">
          <cell r="C726">
            <v>35.71</v>
          </cell>
        </row>
        <row r="727">
          <cell r="C727">
            <v>35.69</v>
          </cell>
        </row>
        <row r="728">
          <cell r="C728">
            <v>35.67</v>
          </cell>
        </row>
        <row r="729">
          <cell r="C729">
            <v>35.65</v>
          </cell>
        </row>
        <row r="730">
          <cell r="C730">
            <v>35.630000000000003</v>
          </cell>
        </row>
        <row r="731">
          <cell r="C731">
            <v>35.61</v>
          </cell>
        </row>
        <row r="732">
          <cell r="C732">
            <v>35.590000000000003</v>
          </cell>
        </row>
        <row r="733">
          <cell r="C733">
            <v>35.57</v>
          </cell>
        </row>
        <row r="734">
          <cell r="C734">
            <v>35.549999999999997</v>
          </cell>
        </row>
        <row r="735">
          <cell r="C735">
            <v>35.53</v>
          </cell>
        </row>
        <row r="736">
          <cell r="C736">
            <v>35.51</v>
          </cell>
        </row>
        <row r="737">
          <cell r="C737">
            <v>35.49</v>
          </cell>
        </row>
        <row r="738">
          <cell r="C738">
            <v>35.47</v>
          </cell>
        </row>
        <row r="739">
          <cell r="C739">
            <v>35.450000000000003</v>
          </cell>
        </row>
        <row r="740">
          <cell r="C740">
            <v>35.43</v>
          </cell>
        </row>
        <row r="741">
          <cell r="C741">
            <v>35.409999999999997</v>
          </cell>
        </row>
        <row r="742">
          <cell r="C742">
            <v>35.39</v>
          </cell>
        </row>
        <row r="743">
          <cell r="C743">
            <v>35.380000000000003</v>
          </cell>
        </row>
        <row r="744">
          <cell r="C744">
            <v>35.36</v>
          </cell>
        </row>
        <row r="745">
          <cell r="C745">
            <v>35.340000000000003</v>
          </cell>
        </row>
        <row r="746">
          <cell r="C746">
            <v>35.32</v>
          </cell>
        </row>
        <row r="747">
          <cell r="C747">
            <v>35.299999999999997</v>
          </cell>
        </row>
        <row r="748">
          <cell r="C748">
            <v>35.28</v>
          </cell>
        </row>
        <row r="749">
          <cell r="C749">
            <v>35.26</v>
          </cell>
        </row>
        <row r="750">
          <cell r="C750">
            <v>35.24</v>
          </cell>
        </row>
        <row r="751">
          <cell r="C751">
            <v>35.22</v>
          </cell>
        </row>
        <row r="752">
          <cell r="C752">
            <v>35.200000000000003</v>
          </cell>
        </row>
        <row r="753">
          <cell r="C753">
            <v>35.18</v>
          </cell>
        </row>
        <row r="754">
          <cell r="C754">
            <v>35.159999999999997</v>
          </cell>
        </row>
        <row r="755">
          <cell r="C755">
            <v>35.14</v>
          </cell>
        </row>
        <row r="756">
          <cell r="C756">
            <v>35.119999999999997</v>
          </cell>
        </row>
        <row r="757">
          <cell r="C757">
            <v>35.1</v>
          </cell>
        </row>
        <row r="758">
          <cell r="C758">
            <v>35.08</v>
          </cell>
        </row>
        <row r="759">
          <cell r="C759">
            <v>35.06</v>
          </cell>
        </row>
        <row r="760">
          <cell r="C760">
            <v>35.04</v>
          </cell>
        </row>
        <row r="761">
          <cell r="C761">
            <v>35.020000000000003</v>
          </cell>
        </row>
        <row r="762">
          <cell r="C762">
            <v>35</v>
          </cell>
        </row>
        <row r="763">
          <cell r="C763">
            <v>34.979999999999997</v>
          </cell>
        </row>
        <row r="764">
          <cell r="C764">
            <v>34.96</v>
          </cell>
        </row>
        <row r="765">
          <cell r="C765">
            <v>34.94</v>
          </cell>
        </row>
        <row r="766">
          <cell r="C766">
            <v>34.92</v>
          </cell>
        </row>
        <row r="767">
          <cell r="C767">
            <v>34.9</v>
          </cell>
        </row>
        <row r="768">
          <cell r="C768">
            <v>34.880000000000003</v>
          </cell>
        </row>
        <row r="769">
          <cell r="C769">
            <v>34.86</v>
          </cell>
        </row>
        <row r="770">
          <cell r="C770">
            <v>34.840000000000003</v>
          </cell>
        </row>
        <row r="771">
          <cell r="C771">
            <v>34.82</v>
          </cell>
        </row>
        <row r="772">
          <cell r="C772">
            <v>34.799999999999997</v>
          </cell>
        </row>
        <row r="773">
          <cell r="C773">
            <v>34.79</v>
          </cell>
        </row>
        <row r="774">
          <cell r="C774">
            <v>34.770000000000003</v>
          </cell>
        </row>
        <row r="775">
          <cell r="C775">
            <v>34.75</v>
          </cell>
        </row>
        <row r="776">
          <cell r="C776">
            <v>34.729999999999997</v>
          </cell>
        </row>
        <row r="777">
          <cell r="C777">
            <v>34.71</v>
          </cell>
        </row>
        <row r="778">
          <cell r="C778">
            <v>34.69</v>
          </cell>
        </row>
        <row r="779">
          <cell r="C779">
            <v>34.67</v>
          </cell>
        </row>
        <row r="780">
          <cell r="C780">
            <v>34.65</v>
          </cell>
        </row>
        <row r="781">
          <cell r="C781">
            <v>34.630000000000003</v>
          </cell>
        </row>
        <row r="782">
          <cell r="C782">
            <v>34.61</v>
          </cell>
        </row>
        <row r="783">
          <cell r="C783">
            <v>34.590000000000003</v>
          </cell>
        </row>
        <row r="784">
          <cell r="C784">
            <v>34.57</v>
          </cell>
        </row>
        <row r="785">
          <cell r="C785">
            <v>34.549999999999997</v>
          </cell>
        </row>
        <row r="786">
          <cell r="C786">
            <v>34.53</v>
          </cell>
        </row>
        <row r="787">
          <cell r="C787">
            <v>34.51</v>
          </cell>
        </row>
        <row r="788">
          <cell r="C788">
            <v>34.49</v>
          </cell>
        </row>
        <row r="789">
          <cell r="C789">
            <v>34.47</v>
          </cell>
        </row>
        <row r="790">
          <cell r="C790">
            <v>34.450000000000003</v>
          </cell>
        </row>
        <row r="791">
          <cell r="C791">
            <v>34.43</v>
          </cell>
        </row>
        <row r="792">
          <cell r="C792">
            <v>34.409999999999997</v>
          </cell>
        </row>
        <row r="793">
          <cell r="C793">
            <v>34.4</v>
          </cell>
        </row>
        <row r="794">
          <cell r="C794">
            <v>34.380000000000003</v>
          </cell>
        </row>
        <row r="795">
          <cell r="C795">
            <v>34.36</v>
          </cell>
        </row>
        <row r="796">
          <cell r="C796">
            <v>34.340000000000003</v>
          </cell>
        </row>
        <row r="797">
          <cell r="C797">
            <v>34.32</v>
          </cell>
        </row>
        <row r="798">
          <cell r="C798">
            <v>34.299999999999997</v>
          </cell>
        </row>
        <row r="799">
          <cell r="C799">
            <v>34.28</v>
          </cell>
        </row>
        <row r="800">
          <cell r="C800">
            <v>34.26</v>
          </cell>
        </row>
        <row r="801">
          <cell r="C801">
            <v>34.24</v>
          </cell>
        </row>
        <row r="802">
          <cell r="C802">
            <v>34.22</v>
          </cell>
        </row>
        <row r="803">
          <cell r="C803">
            <v>34.200000000000003</v>
          </cell>
        </row>
        <row r="804">
          <cell r="C804">
            <v>34.18</v>
          </cell>
        </row>
        <row r="805">
          <cell r="C805">
            <v>34.159999999999997</v>
          </cell>
        </row>
        <row r="806">
          <cell r="C806">
            <v>34.14</v>
          </cell>
        </row>
        <row r="807">
          <cell r="C807">
            <v>34.119999999999997</v>
          </cell>
        </row>
        <row r="808">
          <cell r="C808">
            <v>34.1</v>
          </cell>
        </row>
        <row r="809">
          <cell r="C809">
            <v>34.08</v>
          </cell>
        </row>
        <row r="810">
          <cell r="C810">
            <v>34.06</v>
          </cell>
        </row>
        <row r="811">
          <cell r="C811">
            <v>34.04</v>
          </cell>
        </row>
        <row r="812">
          <cell r="C812">
            <v>34.020000000000003</v>
          </cell>
        </row>
        <row r="813">
          <cell r="C813">
            <v>34.01</v>
          </cell>
        </row>
        <row r="814">
          <cell r="C814">
            <v>33.99</v>
          </cell>
        </row>
        <row r="815">
          <cell r="C815">
            <v>33.97</v>
          </cell>
        </row>
        <row r="816">
          <cell r="C816">
            <v>33.950000000000003</v>
          </cell>
        </row>
        <row r="817">
          <cell r="C817">
            <v>33.93</v>
          </cell>
        </row>
        <row r="818">
          <cell r="C818">
            <v>33.909999999999997</v>
          </cell>
        </row>
        <row r="819">
          <cell r="C819">
            <v>33.89</v>
          </cell>
        </row>
        <row r="820">
          <cell r="C820">
            <v>33.869999999999997</v>
          </cell>
        </row>
        <row r="821">
          <cell r="C821">
            <v>33.85</v>
          </cell>
        </row>
        <row r="822">
          <cell r="C822">
            <v>33.83</v>
          </cell>
        </row>
        <row r="823">
          <cell r="C823">
            <v>33.82</v>
          </cell>
        </row>
        <row r="824">
          <cell r="C824">
            <v>33.799999999999997</v>
          </cell>
        </row>
        <row r="825">
          <cell r="C825">
            <v>33.78</v>
          </cell>
        </row>
        <row r="826">
          <cell r="C826">
            <v>33.76</v>
          </cell>
        </row>
        <row r="827">
          <cell r="C827">
            <v>33.74</v>
          </cell>
        </row>
        <row r="828">
          <cell r="C828">
            <v>33.72</v>
          </cell>
        </row>
        <row r="829">
          <cell r="C829">
            <v>33.700000000000003</v>
          </cell>
        </row>
        <row r="830">
          <cell r="C830">
            <v>33.68</v>
          </cell>
        </row>
        <row r="831">
          <cell r="C831">
            <v>33.659999999999997</v>
          </cell>
        </row>
        <row r="832">
          <cell r="C832">
            <v>33.64</v>
          </cell>
        </row>
        <row r="833">
          <cell r="C833">
            <v>33.619999999999997</v>
          </cell>
        </row>
        <row r="834">
          <cell r="C834">
            <v>33.6</v>
          </cell>
        </row>
        <row r="835">
          <cell r="C835">
            <v>33.58</v>
          </cell>
        </row>
        <row r="836">
          <cell r="C836">
            <v>33.56</v>
          </cell>
        </row>
        <row r="837">
          <cell r="C837">
            <v>33.54</v>
          </cell>
        </row>
        <row r="838">
          <cell r="C838">
            <v>33.520000000000003</v>
          </cell>
        </row>
        <row r="839">
          <cell r="C839">
            <v>33.5</v>
          </cell>
        </row>
        <row r="840">
          <cell r="C840">
            <v>33.479999999999997</v>
          </cell>
        </row>
        <row r="841">
          <cell r="C841">
            <v>33.46</v>
          </cell>
        </row>
        <row r="842">
          <cell r="C842">
            <v>33.44</v>
          </cell>
        </row>
        <row r="843">
          <cell r="C843">
            <v>33.43</v>
          </cell>
        </row>
        <row r="844">
          <cell r="C844">
            <v>33.409999999999997</v>
          </cell>
        </row>
        <row r="845">
          <cell r="C845">
            <v>33.39</v>
          </cell>
        </row>
        <row r="846">
          <cell r="C846">
            <v>33.369999999999997</v>
          </cell>
        </row>
        <row r="847">
          <cell r="C847">
            <v>33.35</v>
          </cell>
        </row>
        <row r="848">
          <cell r="C848">
            <v>33.33</v>
          </cell>
        </row>
        <row r="849">
          <cell r="C849">
            <v>33.31</v>
          </cell>
        </row>
        <row r="850">
          <cell r="C850">
            <v>33.29</v>
          </cell>
        </row>
        <row r="851">
          <cell r="C851">
            <v>33.270000000000003</v>
          </cell>
        </row>
        <row r="852">
          <cell r="C852">
            <v>33.25</v>
          </cell>
        </row>
        <row r="853">
          <cell r="C853">
            <v>33.24</v>
          </cell>
        </row>
        <row r="854">
          <cell r="C854">
            <v>33.22</v>
          </cell>
        </row>
        <row r="855">
          <cell r="C855">
            <v>33.200000000000003</v>
          </cell>
        </row>
        <row r="856">
          <cell r="C856">
            <v>33.18</v>
          </cell>
        </row>
        <row r="857">
          <cell r="C857">
            <v>33.159999999999997</v>
          </cell>
        </row>
        <row r="858">
          <cell r="C858">
            <v>33.14</v>
          </cell>
        </row>
        <row r="859">
          <cell r="C859">
            <v>33.119999999999997</v>
          </cell>
        </row>
        <row r="860">
          <cell r="C860">
            <v>33.1</v>
          </cell>
        </row>
        <row r="861">
          <cell r="C861">
            <v>33.08</v>
          </cell>
        </row>
        <row r="862">
          <cell r="C862">
            <v>33.06</v>
          </cell>
        </row>
        <row r="863">
          <cell r="C863">
            <v>33.049999999999997</v>
          </cell>
        </row>
        <row r="864">
          <cell r="C864">
            <v>33.03</v>
          </cell>
        </row>
        <row r="865">
          <cell r="C865">
            <v>33.01</v>
          </cell>
        </row>
        <row r="866">
          <cell r="C866">
            <v>32.99</v>
          </cell>
        </row>
        <row r="867">
          <cell r="C867">
            <v>32.97</v>
          </cell>
        </row>
        <row r="868">
          <cell r="C868">
            <v>32.950000000000003</v>
          </cell>
        </row>
        <row r="869">
          <cell r="C869">
            <v>32.93</v>
          </cell>
        </row>
        <row r="870">
          <cell r="C870">
            <v>32.909999999999997</v>
          </cell>
        </row>
        <row r="871">
          <cell r="C871">
            <v>32.89</v>
          </cell>
        </row>
        <row r="872">
          <cell r="C872">
            <v>32.869999999999997</v>
          </cell>
        </row>
        <row r="873">
          <cell r="C873">
            <v>32.86</v>
          </cell>
        </row>
        <row r="874">
          <cell r="C874">
            <v>32.840000000000003</v>
          </cell>
        </row>
        <row r="875">
          <cell r="C875">
            <v>32.82</v>
          </cell>
        </row>
        <row r="876">
          <cell r="C876">
            <v>32.799999999999997</v>
          </cell>
        </row>
        <row r="877">
          <cell r="C877">
            <v>32.78</v>
          </cell>
        </row>
        <row r="878">
          <cell r="C878">
            <v>32.76</v>
          </cell>
        </row>
        <row r="879">
          <cell r="C879">
            <v>32.74</v>
          </cell>
        </row>
        <row r="880">
          <cell r="C880">
            <v>32.72</v>
          </cell>
        </row>
        <row r="881">
          <cell r="C881">
            <v>32.700000000000003</v>
          </cell>
        </row>
        <row r="882">
          <cell r="C882">
            <v>32.68</v>
          </cell>
        </row>
        <row r="883">
          <cell r="C883">
            <v>32.67</v>
          </cell>
        </row>
        <row r="884">
          <cell r="C884">
            <v>32.65</v>
          </cell>
        </row>
        <row r="885">
          <cell r="C885">
            <v>32.630000000000003</v>
          </cell>
        </row>
        <row r="886">
          <cell r="C886">
            <v>32.61</v>
          </cell>
        </row>
        <row r="887">
          <cell r="C887">
            <v>32.590000000000003</v>
          </cell>
        </row>
        <row r="888">
          <cell r="C888">
            <v>32.57</v>
          </cell>
        </row>
        <row r="889">
          <cell r="C889">
            <v>32.549999999999997</v>
          </cell>
        </row>
        <row r="890">
          <cell r="C890">
            <v>32.53</v>
          </cell>
        </row>
        <row r="891">
          <cell r="C891">
            <v>32.51</v>
          </cell>
        </row>
        <row r="892">
          <cell r="C892">
            <v>32.49</v>
          </cell>
        </row>
        <row r="893">
          <cell r="C893">
            <v>32.479999999999997</v>
          </cell>
        </row>
        <row r="894">
          <cell r="C894">
            <v>32.46</v>
          </cell>
        </row>
        <row r="895">
          <cell r="C895">
            <v>32.44</v>
          </cell>
        </row>
        <row r="896">
          <cell r="C896">
            <v>32.42</v>
          </cell>
        </row>
        <row r="897">
          <cell r="C897">
            <v>32.4</v>
          </cell>
        </row>
        <row r="898">
          <cell r="C898">
            <v>32.380000000000003</v>
          </cell>
        </row>
        <row r="899">
          <cell r="C899">
            <v>32.36</v>
          </cell>
        </row>
        <row r="900">
          <cell r="C900">
            <v>32.340000000000003</v>
          </cell>
        </row>
        <row r="901">
          <cell r="C901">
            <v>32.32</v>
          </cell>
        </row>
        <row r="902">
          <cell r="C902">
            <v>32.299999999999997</v>
          </cell>
        </row>
        <row r="903">
          <cell r="C903">
            <v>32.29</v>
          </cell>
        </row>
        <row r="904">
          <cell r="C904">
            <v>32.270000000000003</v>
          </cell>
        </row>
        <row r="905">
          <cell r="C905">
            <v>32.25</v>
          </cell>
        </row>
        <row r="906">
          <cell r="C906">
            <v>32.229999999999997</v>
          </cell>
        </row>
        <row r="907">
          <cell r="C907">
            <v>32.21</v>
          </cell>
        </row>
        <row r="908">
          <cell r="C908">
            <v>32.19</v>
          </cell>
        </row>
        <row r="909">
          <cell r="C909">
            <v>32.17</v>
          </cell>
        </row>
        <row r="910">
          <cell r="C910">
            <v>32.15</v>
          </cell>
        </row>
        <row r="911">
          <cell r="C911">
            <v>32.130000000000003</v>
          </cell>
        </row>
        <row r="912">
          <cell r="C912">
            <v>32.11</v>
          </cell>
        </row>
        <row r="913">
          <cell r="C913">
            <v>32.1</v>
          </cell>
        </row>
        <row r="914">
          <cell r="C914">
            <v>32.08</v>
          </cell>
        </row>
        <row r="915">
          <cell r="C915">
            <v>32.06</v>
          </cell>
        </row>
        <row r="916">
          <cell r="C916">
            <v>32.04</v>
          </cell>
        </row>
        <row r="917">
          <cell r="C917">
            <v>32.020000000000003</v>
          </cell>
        </row>
        <row r="918">
          <cell r="C918">
            <v>32</v>
          </cell>
        </row>
        <row r="919">
          <cell r="C919">
            <v>31.98</v>
          </cell>
        </row>
        <row r="920">
          <cell r="C920">
            <v>31.96</v>
          </cell>
        </row>
        <row r="921">
          <cell r="C921">
            <v>31.94</v>
          </cell>
        </row>
        <row r="922">
          <cell r="C922">
            <v>31.92</v>
          </cell>
        </row>
        <row r="923">
          <cell r="C923">
            <v>31.91</v>
          </cell>
        </row>
        <row r="924">
          <cell r="C924">
            <v>31.89</v>
          </cell>
        </row>
        <row r="925">
          <cell r="C925">
            <v>31.87</v>
          </cell>
        </row>
        <row r="926">
          <cell r="C926">
            <v>31.85</v>
          </cell>
        </row>
        <row r="927">
          <cell r="C927">
            <v>31.83</v>
          </cell>
        </row>
        <row r="928">
          <cell r="C928">
            <v>31.81</v>
          </cell>
        </row>
        <row r="929">
          <cell r="C929">
            <v>31.8</v>
          </cell>
        </row>
        <row r="930">
          <cell r="C930">
            <v>31.78</v>
          </cell>
        </row>
        <row r="931">
          <cell r="C931">
            <v>31.76</v>
          </cell>
        </row>
        <row r="932">
          <cell r="C932">
            <v>31.74</v>
          </cell>
        </row>
        <row r="933">
          <cell r="C933">
            <v>31.72</v>
          </cell>
        </row>
        <row r="934">
          <cell r="C934">
            <v>31.71</v>
          </cell>
        </row>
        <row r="935">
          <cell r="C935">
            <v>31.69</v>
          </cell>
        </row>
        <row r="936">
          <cell r="C936">
            <v>31.67</v>
          </cell>
        </row>
        <row r="937">
          <cell r="C937">
            <v>31.65</v>
          </cell>
        </row>
        <row r="938">
          <cell r="C938">
            <v>31.63</v>
          </cell>
        </row>
        <row r="939">
          <cell r="C939">
            <v>31.62</v>
          </cell>
        </row>
        <row r="940">
          <cell r="C940">
            <v>31.6</v>
          </cell>
        </row>
        <row r="941">
          <cell r="C941">
            <v>31.58</v>
          </cell>
        </row>
        <row r="942">
          <cell r="C942">
            <v>31.56</v>
          </cell>
        </row>
        <row r="943">
          <cell r="C943">
            <v>31.54</v>
          </cell>
        </row>
        <row r="944">
          <cell r="C944">
            <v>31.53</v>
          </cell>
        </row>
        <row r="945">
          <cell r="C945">
            <v>31.51</v>
          </cell>
        </row>
        <row r="946">
          <cell r="C946">
            <v>31.49</v>
          </cell>
        </row>
        <row r="947">
          <cell r="C947">
            <v>31.47</v>
          </cell>
        </row>
        <row r="948">
          <cell r="C948">
            <v>31.45</v>
          </cell>
        </row>
        <row r="949">
          <cell r="C949">
            <v>31.43</v>
          </cell>
        </row>
        <row r="950">
          <cell r="C950">
            <v>31.41</v>
          </cell>
        </row>
        <row r="951">
          <cell r="C951">
            <v>31.39</v>
          </cell>
        </row>
        <row r="952">
          <cell r="C952">
            <v>31.37</v>
          </cell>
        </row>
        <row r="953">
          <cell r="C953">
            <v>31.35</v>
          </cell>
        </row>
        <row r="954">
          <cell r="C954">
            <v>31.34</v>
          </cell>
        </row>
        <row r="955">
          <cell r="C955">
            <v>31.32</v>
          </cell>
        </row>
        <row r="956">
          <cell r="C956">
            <v>31.3</v>
          </cell>
        </row>
        <row r="957">
          <cell r="C957">
            <v>31.28</v>
          </cell>
        </row>
        <row r="958">
          <cell r="C958">
            <v>31.26</v>
          </cell>
        </row>
        <row r="959">
          <cell r="C959">
            <v>31.24</v>
          </cell>
        </row>
        <row r="960">
          <cell r="C960">
            <v>31.22</v>
          </cell>
        </row>
        <row r="961">
          <cell r="C961">
            <v>31.2</v>
          </cell>
        </row>
        <row r="962">
          <cell r="C962">
            <v>31.19</v>
          </cell>
        </row>
        <row r="963">
          <cell r="C963">
            <v>31.17</v>
          </cell>
        </row>
        <row r="964">
          <cell r="C964">
            <v>31.15</v>
          </cell>
        </row>
        <row r="965">
          <cell r="C965">
            <v>31.13</v>
          </cell>
        </row>
        <row r="966">
          <cell r="C966">
            <v>31.11</v>
          </cell>
        </row>
        <row r="967">
          <cell r="C967">
            <v>31.1</v>
          </cell>
        </row>
        <row r="968">
          <cell r="C968">
            <v>31.08</v>
          </cell>
        </row>
        <row r="969">
          <cell r="C969">
            <v>31.06</v>
          </cell>
        </row>
        <row r="970">
          <cell r="C970">
            <v>31.04</v>
          </cell>
        </row>
        <row r="971">
          <cell r="C971">
            <v>31.02</v>
          </cell>
        </row>
        <row r="972">
          <cell r="C972">
            <v>31</v>
          </cell>
        </row>
        <row r="973">
          <cell r="C973">
            <v>30.98</v>
          </cell>
        </row>
        <row r="974">
          <cell r="C974">
            <v>30.97</v>
          </cell>
        </row>
        <row r="975">
          <cell r="C975">
            <v>30.95</v>
          </cell>
        </row>
        <row r="976">
          <cell r="C976">
            <v>30.93</v>
          </cell>
        </row>
        <row r="977">
          <cell r="C977">
            <v>30.91</v>
          </cell>
        </row>
        <row r="978">
          <cell r="C978">
            <v>30.89</v>
          </cell>
        </row>
        <row r="979">
          <cell r="C979">
            <v>30.87</v>
          </cell>
        </row>
        <row r="980">
          <cell r="C980">
            <v>30.85</v>
          </cell>
        </row>
        <row r="981">
          <cell r="C981">
            <v>30.83</v>
          </cell>
        </row>
        <row r="982">
          <cell r="C982">
            <v>30.81</v>
          </cell>
        </row>
        <row r="983">
          <cell r="C983">
            <v>30.79</v>
          </cell>
        </row>
        <row r="984">
          <cell r="C984">
            <v>30.78</v>
          </cell>
        </row>
        <row r="985">
          <cell r="C985">
            <v>30.76</v>
          </cell>
        </row>
        <row r="986">
          <cell r="C986">
            <v>30.74</v>
          </cell>
        </row>
        <row r="987">
          <cell r="C987">
            <v>30.72</v>
          </cell>
        </row>
        <row r="988">
          <cell r="C988">
            <v>30.7</v>
          </cell>
        </row>
        <row r="989">
          <cell r="C989">
            <v>30.68</v>
          </cell>
        </row>
        <row r="990">
          <cell r="C990">
            <v>30.66</v>
          </cell>
        </row>
        <row r="991">
          <cell r="C991">
            <v>30.64</v>
          </cell>
        </row>
        <row r="992">
          <cell r="C992">
            <v>30.63</v>
          </cell>
        </row>
        <row r="993">
          <cell r="C993">
            <v>30.61</v>
          </cell>
        </row>
        <row r="994">
          <cell r="C994">
            <v>30.59</v>
          </cell>
        </row>
        <row r="995">
          <cell r="C995">
            <v>30.57</v>
          </cell>
        </row>
        <row r="996">
          <cell r="C996">
            <v>30.55</v>
          </cell>
        </row>
        <row r="997">
          <cell r="C997">
            <v>30.54</v>
          </cell>
        </row>
        <row r="998">
          <cell r="C998">
            <v>30.52</v>
          </cell>
        </row>
        <row r="999">
          <cell r="C999">
            <v>30.5</v>
          </cell>
        </row>
        <row r="1000">
          <cell r="C1000">
            <v>30.48</v>
          </cell>
        </row>
        <row r="1001">
          <cell r="C1001">
            <v>30.46</v>
          </cell>
        </row>
        <row r="1002">
          <cell r="C1002">
            <v>30.44</v>
          </cell>
        </row>
        <row r="1003">
          <cell r="C1003">
            <v>30.42</v>
          </cell>
        </row>
        <row r="1004">
          <cell r="C1004">
            <v>30.41</v>
          </cell>
        </row>
        <row r="1005">
          <cell r="C1005">
            <v>30.39</v>
          </cell>
        </row>
        <row r="1006">
          <cell r="C1006">
            <v>30.37</v>
          </cell>
        </row>
        <row r="1007">
          <cell r="C1007">
            <v>30.35</v>
          </cell>
        </row>
        <row r="1008">
          <cell r="C1008">
            <v>30.33</v>
          </cell>
        </row>
        <row r="1009">
          <cell r="C1009">
            <v>30.31</v>
          </cell>
        </row>
        <row r="1010">
          <cell r="C1010">
            <v>30.29</v>
          </cell>
        </row>
        <row r="1011">
          <cell r="C1011">
            <v>30.27</v>
          </cell>
        </row>
        <row r="1012">
          <cell r="C1012">
            <v>30.26</v>
          </cell>
        </row>
        <row r="1013">
          <cell r="C1013">
            <v>30.24</v>
          </cell>
        </row>
        <row r="1014">
          <cell r="C1014">
            <v>30.22</v>
          </cell>
        </row>
        <row r="1015">
          <cell r="C1015">
            <v>30.2</v>
          </cell>
        </row>
        <row r="1016">
          <cell r="C1016">
            <v>30.18</v>
          </cell>
        </row>
        <row r="1017">
          <cell r="C1017">
            <v>30.17</v>
          </cell>
        </row>
        <row r="1018">
          <cell r="C1018">
            <v>30.15</v>
          </cell>
        </row>
        <row r="1019">
          <cell r="C1019">
            <v>30.13</v>
          </cell>
        </row>
        <row r="1020">
          <cell r="C1020">
            <v>30.11</v>
          </cell>
        </row>
        <row r="1021">
          <cell r="C1021">
            <v>30.09</v>
          </cell>
        </row>
        <row r="1022">
          <cell r="C1022">
            <v>30.07</v>
          </cell>
        </row>
        <row r="1023">
          <cell r="C1023">
            <v>30.05</v>
          </cell>
        </row>
        <row r="1024">
          <cell r="C1024">
            <v>30.04</v>
          </cell>
        </row>
        <row r="1025">
          <cell r="C1025">
            <v>30.02</v>
          </cell>
        </row>
        <row r="1026">
          <cell r="C1026">
            <v>30</v>
          </cell>
        </row>
        <row r="1027">
          <cell r="C1027">
            <v>29.98</v>
          </cell>
        </row>
        <row r="1028">
          <cell r="C1028">
            <v>29.96</v>
          </cell>
        </row>
        <row r="1029">
          <cell r="C1029">
            <v>29.94</v>
          </cell>
        </row>
        <row r="1030">
          <cell r="C1030">
            <v>29.92</v>
          </cell>
        </row>
        <row r="1031">
          <cell r="C1031">
            <v>29.9</v>
          </cell>
        </row>
        <row r="1032">
          <cell r="C1032">
            <v>29.89</v>
          </cell>
        </row>
        <row r="1033">
          <cell r="C1033">
            <v>29.87</v>
          </cell>
        </row>
        <row r="1034">
          <cell r="C1034">
            <v>29.85</v>
          </cell>
        </row>
        <row r="1035">
          <cell r="C1035">
            <v>29.83</v>
          </cell>
        </row>
        <row r="1036">
          <cell r="C1036">
            <v>29.81</v>
          </cell>
        </row>
        <row r="1037">
          <cell r="C1037">
            <v>29.8</v>
          </cell>
        </row>
        <row r="1038">
          <cell r="C1038">
            <v>29.78</v>
          </cell>
        </row>
        <row r="1039">
          <cell r="C1039">
            <v>29.76</v>
          </cell>
        </row>
        <row r="1040">
          <cell r="C1040">
            <v>29.74</v>
          </cell>
        </row>
        <row r="1041">
          <cell r="C1041">
            <v>29.72</v>
          </cell>
        </row>
        <row r="1042">
          <cell r="C1042">
            <v>29.7</v>
          </cell>
        </row>
        <row r="1043">
          <cell r="C1043">
            <v>29.68</v>
          </cell>
        </row>
        <row r="1044">
          <cell r="C1044">
            <v>29.67</v>
          </cell>
        </row>
        <row r="1045">
          <cell r="C1045">
            <v>29.65</v>
          </cell>
        </row>
        <row r="1046">
          <cell r="C1046">
            <v>29.63</v>
          </cell>
        </row>
        <row r="1047">
          <cell r="C1047">
            <v>29.61</v>
          </cell>
        </row>
        <row r="1048">
          <cell r="C1048">
            <v>29.59</v>
          </cell>
        </row>
        <row r="1049">
          <cell r="C1049">
            <v>29.57</v>
          </cell>
        </row>
        <row r="1050">
          <cell r="C1050">
            <v>29.55</v>
          </cell>
        </row>
        <row r="1051">
          <cell r="C1051">
            <v>29.53</v>
          </cell>
        </row>
        <row r="1052">
          <cell r="C1052">
            <v>29.52</v>
          </cell>
        </row>
        <row r="1053">
          <cell r="C1053">
            <v>29.5</v>
          </cell>
        </row>
        <row r="1054">
          <cell r="C1054">
            <v>29.48</v>
          </cell>
        </row>
        <row r="1055">
          <cell r="C1055">
            <v>29.46</v>
          </cell>
        </row>
        <row r="1056">
          <cell r="C1056">
            <v>29.44</v>
          </cell>
        </row>
        <row r="1057">
          <cell r="C1057">
            <v>29.43</v>
          </cell>
        </row>
        <row r="1058">
          <cell r="C1058">
            <v>29.41</v>
          </cell>
        </row>
        <row r="1059">
          <cell r="C1059">
            <v>29.39</v>
          </cell>
        </row>
        <row r="1060">
          <cell r="C1060">
            <v>29.37</v>
          </cell>
        </row>
        <row r="1061">
          <cell r="C1061">
            <v>29.35</v>
          </cell>
        </row>
        <row r="1062">
          <cell r="C1062">
            <v>29.34</v>
          </cell>
        </row>
        <row r="1063">
          <cell r="C1063">
            <v>29.32</v>
          </cell>
        </row>
        <row r="1064">
          <cell r="C1064">
            <v>29.3</v>
          </cell>
        </row>
        <row r="1065">
          <cell r="C1065">
            <v>29.28</v>
          </cell>
        </row>
        <row r="1066">
          <cell r="C1066">
            <v>29.26</v>
          </cell>
        </row>
        <row r="1067">
          <cell r="C1067">
            <v>29.25</v>
          </cell>
        </row>
        <row r="1068">
          <cell r="C1068">
            <v>29.23</v>
          </cell>
        </row>
        <row r="1069">
          <cell r="C1069">
            <v>29.21</v>
          </cell>
        </row>
        <row r="1070">
          <cell r="C1070">
            <v>29.19</v>
          </cell>
        </row>
        <row r="1071">
          <cell r="C1071">
            <v>29.17</v>
          </cell>
        </row>
        <row r="1072">
          <cell r="C1072">
            <v>29.15</v>
          </cell>
        </row>
        <row r="1073">
          <cell r="C1073">
            <v>29.13</v>
          </cell>
        </row>
        <row r="1074">
          <cell r="C1074">
            <v>29.12</v>
          </cell>
        </row>
        <row r="1075">
          <cell r="C1075">
            <v>29.1</v>
          </cell>
        </row>
        <row r="1076">
          <cell r="C1076">
            <v>29.08</v>
          </cell>
        </row>
        <row r="1077">
          <cell r="C1077">
            <v>29.06</v>
          </cell>
        </row>
        <row r="1078">
          <cell r="C1078">
            <v>29.04</v>
          </cell>
        </row>
        <row r="1079">
          <cell r="C1079">
            <v>29.02</v>
          </cell>
        </row>
        <row r="1080">
          <cell r="C1080">
            <v>29</v>
          </cell>
        </row>
        <row r="1081">
          <cell r="C1081">
            <v>28.98</v>
          </cell>
        </row>
        <row r="1082">
          <cell r="C1082">
            <v>28.97</v>
          </cell>
        </row>
        <row r="1083">
          <cell r="C1083">
            <v>28.95</v>
          </cell>
        </row>
        <row r="1084">
          <cell r="C1084">
            <v>28.93</v>
          </cell>
        </row>
        <row r="1085">
          <cell r="C1085">
            <v>28.91</v>
          </cell>
        </row>
        <row r="1086">
          <cell r="C1086">
            <v>28.89</v>
          </cell>
        </row>
        <row r="1087">
          <cell r="C1087">
            <v>28.88</v>
          </cell>
        </row>
        <row r="1088">
          <cell r="C1088">
            <v>28.86</v>
          </cell>
        </row>
        <row r="1089">
          <cell r="C1089">
            <v>28.84</v>
          </cell>
        </row>
        <row r="1090">
          <cell r="C1090">
            <v>28.82</v>
          </cell>
        </row>
        <row r="1091">
          <cell r="C1091">
            <v>28.8</v>
          </cell>
        </row>
        <row r="1092">
          <cell r="C1092">
            <v>28.79</v>
          </cell>
        </row>
        <row r="1093">
          <cell r="C1093">
            <v>28.77</v>
          </cell>
        </row>
        <row r="1094">
          <cell r="C1094">
            <v>28.75</v>
          </cell>
        </row>
        <row r="1095">
          <cell r="C1095">
            <v>28.73</v>
          </cell>
        </row>
        <row r="1096">
          <cell r="C1096">
            <v>28.71</v>
          </cell>
        </row>
        <row r="1097">
          <cell r="C1097">
            <v>28.7</v>
          </cell>
        </row>
        <row r="1098">
          <cell r="C1098">
            <v>28.68</v>
          </cell>
        </row>
        <row r="1099">
          <cell r="C1099">
            <v>28.66</v>
          </cell>
        </row>
        <row r="1100">
          <cell r="C1100">
            <v>28.64</v>
          </cell>
        </row>
        <row r="1101">
          <cell r="C1101">
            <v>28.62</v>
          </cell>
        </row>
        <row r="1102">
          <cell r="C1102">
            <v>28.61</v>
          </cell>
        </row>
        <row r="1103">
          <cell r="C1103">
            <v>28.59</v>
          </cell>
        </row>
        <row r="1104">
          <cell r="C1104">
            <v>28.57</v>
          </cell>
        </row>
        <row r="1105">
          <cell r="C1105">
            <v>28.55</v>
          </cell>
        </row>
        <row r="1106">
          <cell r="C1106">
            <v>28.53</v>
          </cell>
        </row>
        <row r="1107">
          <cell r="C1107">
            <v>28.52</v>
          </cell>
        </row>
        <row r="1108">
          <cell r="C1108">
            <v>28.5</v>
          </cell>
        </row>
        <row r="1109">
          <cell r="C1109">
            <v>28.48</v>
          </cell>
        </row>
        <row r="1110">
          <cell r="C1110">
            <v>28.46</v>
          </cell>
        </row>
        <row r="1111">
          <cell r="C1111">
            <v>28.44</v>
          </cell>
        </row>
        <row r="1112">
          <cell r="C1112">
            <v>28.43</v>
          </cell>
        </row>
        <row r="1113">
          <cell r="C1113">
            <v>28.41</v>
          </cell>
        </row>
        <row r="1114">
          <cell r="C1114">
            <v>28.39</v>
          </cell>
        </row>
        <row r="1115">
          <cell r="C1115">
            <v>28.37</v>
          </cell>
        </row>
        <row r="1116">
          <cell r="C1116">
            <v>28.35</v>
          </cell>
        </row>
        <row r="1117">
          <cell r="C1117">
            <v>28.34</v>
          </cell>
        </row>
        <row r="1118">
          <cell r="C1118">
            <v>28.32</v>
          </cell>
        </row>
        <row r="1119">
          <cell r="C1119">
            <v>28.3</v>
          </cell>
        </row>
        <row r="1120">
          <cell r="C1120">
            <v>28.28</v>
          </cell>
        </row>
        <row r="1121">
          <cell r="C1121">
            <v>28.26</v>
          </cell>
        </row>
        <row r="1122">
          <cell r="C1122">
            <v>28.25</v>
          </cell>
        </row>
        <row r="1123">
          <cell r="C1123">
            <v>28.23</v>
          </cell>
        </row>
        <row r="1124">
          <cell r="C1124">
            <v>28.21</v>
          </cell>
        </row>
        <row r="1125">
          <cell r="C1125">
            <v>28.19</v>
          </cell>
        </row>
        <row r="1126">
          <cell r="C1126">
            <v>28.17</v>
          </cell>
        </row>
        <row r="1127">
          <cell r="C1127">
            <v>28.16</v>
          </cell>
        </row>
        <row r="1128">
          <cell r="C1128">
            <v>28.14</v>
          </cell>
        </row>
        <row r="1129">
          <cell r="C1129">
            <v>28.12</v>
          </cell>
        </row>
        <row r="1130">
          <cell r="C1130">
            <v>28.1</v>
          </cell>
        </row>
        <row r="1131">
          <cell r="C1131">
            <v>28.08</v>
          </cell>
        </row>
        <row r="1132">
          <cell r="C1132">
            <v>28.07</v>
          </cell>
        </row>
        <row r="1133">
          <cell r="C1133">
            <v>28.05</v>
          </cell>
        </row>
        <row r="1134">
          <cell r="C1134">
            <v>28.03</v>
          </cell>
        </row>
        <row r="1135">
          <cell r="C1135">
            <v>28.01</v>
          </cell>
        </row>
        <row r="1136">
          <cell r="C1136">
            <v>27.99</v>
          </cell>
        </row>
        <row r="1137">
          <cell r="C1137">
            <v>27.98</v>
          </cell>
        </row>
        <row r="1138">
          <cell r="C1138">
            <v>27.96</v>
          </cell>
        </row>
        <row r="1139">
          <cell r="C1139">
            <v>27.94</v>
          </cell>
        </row>
        <row r="1140">
          <cell r="C1140">
            <v>27.92</v>
          </cell>
        </row>
        <row r="1141">
          <cell r="C1141">
            <v>27.9</v>
          </cell>
        </row>
        <row r="1142">
          <cell r="C1142">
            <v>27.89</v>
          </cell>
        </row>
        <row r="1143">
          <cell r="C1143">
            <v>27.87</v>
          </cell>
        </row>
        <row r="1144">
          <cell r="C1144">
            <v>27.85</v>
          </cell>
        </row>
        <row r="1145">
          <cell r="C1145">
            <v>27.83</v>
          </cell>
        </row>
        <row r="1146">
          <cell r="C1146">
            <v>27.81</v>
          </cell>
        </row>
        <row r="1147">
          <cell r="C1147">
            <v>27.8</v>
          </cell>
        </row>
        <row r="1148">
          <cell r="C1148">
            <v>27.78</v>
          </cell>
        </row>
        <row r="1149">
          <cell r="C1149">
            <v>27.76</v>
          </cell>
        </row>
        <row r="1150">
          <cell r="C1150">
            <v>27.74</v>
          </cell>
        </row>
        <row r="1151">
          <cell r="C1151">
            <v>27.72</v>
          </cell>
        </row>
        <row r="1152">
          <cell r="C1152">
            <v>27.71</v>
          </cell>
        </row>
        <row r="1153">
          <cell r="C1153">
            <v>27.69</v>
          </cell>
        </row>
        <row r="1154">
          <cell r="C1154">
            <v>27.67</v>
          </cell>
        </row>
        <row r="1155">
          <cell r="C1155">
            <v>27.65</v>
          </cell>
        </row>
        <row r="1156">
          <cell r="C1156">
            <v>27.63</v>
          </cell>
        </row>
        <row r="1157">
          <cell r="C1157">
            <v>27.62</v>
          </cell>
        </row>
        <row r="1158">
          <cell r="C1158">
            <v>27.6</v>
          </cell>
        </row>
        <row r="1159">
          <cell r="C1159">
            <v>27.58</v>
          </cell>
        </row>
        <row r="1160">
          <cell r="C1160">
            <v>27.56</v>
          </cell>
        </row>
        <row r="1161">
          <cell r="C1161">
            <v>27.54</v>
          </cell>
        </row>
        <row r="1162">
          <cell r="C1162">
            <v>27.53</v>
          </cell>
        </row>
        <row r="1163">
          <cell r="C1163">
            <v>27.51</v>
          </cell>
        </row>
        <row r="1164">
          <cell r="C1164">
            <v>27.49</v>
          </cell>
        </row>
        <row r="1165">
          <cell r="C1165">
            <v>27.47</v>
          </cell>
        </row>
        <row r="1166">
          <cell r="C1166">
            <v>27.46</v>
          </cell>
        </row>
        <row r="1167">
          <cell r="C1167">
            <v>27.44</v>
          </cell>
        </row>
        <row r="1168">
          <cell r="C1168">
            <v>27.42</v>
          </cell>
        </row>
        <row r="1169">
          <cell r="C1169">
            <v>27.41</v>
          </cell>
        </row>
        <row r="1170">
          <cell r="C1170">
            <v>27.39</v>
          </cell>
        </row>
        <row r="1171">
          <cell r="C1171">
            <v>27.37</v>
          </cell>
        </row>
        <row r="1172">
          <cell r="C1172">
            <v>27.35</v>
          </cell>
        </row>
        <row r="1173">
          <cell r="C1173">
            <v>27.34</v>
          </cell>
        </row>
        <row r="1174">
          <cell r="C1174">
            <v>27.32</v>
          </cell>
        </row>
        <row r="1175">
          <cell r="C1175">
            <v>27.3</v>
          </cell>
        </row>
        <row r="1176">
          <cell r="C1176">
            <v>27.29</v>
          </cell>
        </row>
        <row r="1177">
          <cell r="C1177">
            <v>27.27</v>
          </cell>
        </row>
        <row r="1178">
          <cell r="C1178">
            <v>27.25</v>
          </cell>
        </row>
        <row r="1179">
          <cell r="C1179">
            <v>27.23</v>
          </cell>
        </row>
        <row r="1180">
          <cell r="C1180">
            <v>27.22</v>
          </cell>
        </row>
        <row r="1181">
          <cell r="C1181">
            <v>27.2</v>
          </cell>
        </row>
        <row r="1182">
          <cell r="C1182">
            <v>27.18</v>
          </cell>
        </row>
        <row r="1183">
          <cell r="C1183">
            <v>27.17</v>
          </cell>
        </row>
        <row r="1184">
          <cell r="C1184">
            <v>27.15</v>
          </cell>
        </row>
        <row r="1185">
          <cell r="C1185">
            <v>27.13</v>
          </cell>
        </row>
        <row r="1186">
          <cell r="C1186">
            <v>27.11</v>
          </cell>
        </row>
        <row r="1187">
          <cell r="C1187">
            <v>27.09</v>
          </cell>
        </row>
        <row r="1188">
          <cell r="C1188">
            <v>27.08</v>
          </cell>
        </row>
        <row r="1189">
          <cell r="C1189">
            <v>27.06</v>
          </cell>
        </row>
        <row r="1190">
          <cell r="C1190">
            <v>27.04</v>
          </cell>
        </row>
        <row r="1191">
          <cell r="C1191">
            <v>27.02</v>
          </cell>
        </row>
        <row r="1192">
          <cell r="C1192">
            <v>27.01</v>
          </cell>
        </row>
        <row r="1193">
          <cell r="C1193">
            <v>26.99</v>
          </cell>
        </row>
        <row r="1194">
          <cell r="C1194">
            <v>26.97</v>
          </cell>
        </row>
        <row r="1195">
          <cell r="C1195">
            <v>26.96</v>
          </cell>
        </row>
        <row r="1196">
          <cell r="C1196">
            <v>26.94</v>
          </cell>
        </row>
        <row r="1197">
          <cell r="C1197">
            <v>26.92</v>
          </cell>
        </row>
        <row r="1198">
          <cell r="C1198">
            <v>26.9</v>
          </cell>
        </row>
        <row r="1199">
          <cell r="C1199">
            <v>26.89</v>
          </cell>
        </row>
        <row r="1200">
          <cell r="C1200">
            <v>26.87</v>
          </cell>
        </row>
        <row r="1201">
          <cell r="C1201">
            <v>26.85</v>
          </cell>
        </row>
        <row r="1202">
          <cell r="C1202">
            <v>26.83</v>
          </cell>
        </row>
        <row r="1203">
          <cell r="C1203">
            <v>26.82</v>
          </cell>
        </row>
        <row r="1204">
          <cell r="C1204">
            <v>26.8</v>
          </cell>
        </row>
        <row r="1205">
          <cell r="C1205">
            <v>26.78</v>
          </cell>
        </row>
        <row r="1206">
          <cell r="C1206">
            <v>26.76</v>
          </cell>
        </row>
        <row r="1207">
          <cell r="C1207">
            <v>26.74</v>
          </cell>
        </row>
        <row r="1208">
          <cell r="C1208">
            <v>26.73</v>
          </cell>
        </row>
        <row r="1209">
          <cell r="C1209">
            <v>26.71</v>
          </cell>
        </row>
        <row r="1210">
          <cell r="C1210">
            <v>26.69</v>
          </cell>
        </row>
        <row r="1211">
          <cell r="C1211">
            <v>26.67</v>
          </cell>
        </row>
        <row r="1212">
          <cell r="C1212">
            <v>26.65</v>
          </cell>
        </row>
        <row r="1213">
          <cell r="C1213">
            <v>26.64</v>
          </cell>
        </row>
        <row r="1214">
          <cell r="C1214">
            <v>26.62</v>
          </cell>
        </row>
        <row r="1215">
          <cell r="C1215">
            <v>26.6</v>
          </cell>
        </row>
        <row r="1216">
          <cell r="C1216">
            <v>26.58</v>
          </cell>
        </row>
        <row r="1217">
          <cell r="C1217">
            <v>26.56</v>
          </cell>
        </row>
        <row r="1218">
          <cell r="C1218">
            <v>26.55</v>
          </cell>
        </row>
        <row r="1219">
          <cell r="C1219">
            <v>26.53</v>
          </cell>
        </row>
        <row r="1220">
          <cell r="C1220">
            <v>26.51</v>
          </cell>
        </row>
        <row r="1221">
          <cell r="C1221">
            <v>26.49</v>
          </cell>
        </row>
        <row r="1222">
          <cell r="C1222">
            <v>26.48</v>
          </cell>
        </row>
        <row r="1223">
          <cell r="C1223">
            <v>26.46</v>
          </cell>
        </row>
        <row r="1224">
          <cell r="C1224">
            <v>26.44</v>
          </cell>
        </row>
        <row r="1225">
          <cell r="C1225">
            <v>26.43</v>
          </cell>
        </row>
        <row r="1226">
          <cell r="C1226">
            <v>26.41</v>
          </cell>
        </row>
        <row r="1227">
          <cell r="C1227">
            <v>26.39</v>
          </cell>
        </row>
        <row r="1228">
          <cell r="C1228">
            <v>26.37</v>
          </cell>
        </row>
        <row r="1229">
          <cell r="C1229">
            <v>26.36</v>
          </cell>
        </row>
        <row r="1230">
          <cell r="C1230">
            <v>26.34</v>
          </cell>
        </row>
        <row r="1231">
          <cell r="C1231">
            <v>26.32</v>
          </cell>
        </row>
        <row r="1232">
          <cell r="C1232">
            <v>26.3</v>
          </cell>
        </row>
        <row r="1233">
          <cell r="C1233">
            <v>26.29</v>
          </cell>
        </row>
        <row r="1234">
          <cell r="C1234">
            <v>26.27</v>
          </cell>
        </row>
        <row r="1235">
          <cell r="C1235">
            <v>26.25</v>
          </cell>
        </row>
        <row r="1236">
          <cell r="C1236">
            <v>26.23</v>
          </cell>
        </row>
        <row r="1237">
          <cell r="C1237">
            <v>26.21</v>
          </cell>
        </row>
        <row r="1238">
          <cell r="C1238">
            <v>26.2</v>
          </cell>
        </row>
        <row r="1239">
          <cell r="C1239">
            <v>26.18</v>
          </cell>
        </row>
        <row r="1240">
          <cell r="C1240">
            <v>26.16</v>
          </cell>
        </row>
        <row r="1241">
          <cell r="C1241">
            <v>26.14</v>
          </cell>
        </row>
        <row r="1242">
          <cell r="C1242">
            <v>26.12</v>
          </cell>
        </row>
        <row r="1243">
          <cell r="C1243">
            <v>26.11</v>
          </cell>
        </row>
        <row r="1244">
          <cell r="C1244">
            <v>26.09</v>
          </cell>
        </row>
        <row r="1245">
          <cell r="C1245">
            <v>26.07</v>
          </cell>
        </row>
        <row r="1246">
          <cell r="C1246">
            <v>26.05</v>
          </cell>
        </row>
        <row r="1247">
          <cell r="C1247">
            <v>26.03</v>
          </cell>
        </row>
        <row r="1248">
          <cell r="C1248">
            <v>26.02</v>
          </cell>
        </row>
        <row r="1249">
          <cell r="C1249">
            <v>26</v>
          </cell>
        </row>
        <row r="1250">
          <cell r="C1250">
            <v>25.98</v>
          </cell>
        </row>
        <row r="1251">
          <cell r="C1251">
            <v>25.96</v>
          </cell>
        </row>
        <row r="1252">
          <cell r="C1252">
            <v>25.95</v>
          </cell>
        </row>
        <row r="1253">
          <cell r="C1253">
            <v>25.93</v>
          </cell>
        </row>
        <row r="1254">
          <cell r="C1254">
            <v>25.91</v>
          </cell>
        </row>
        <row r="1255">
          <cell r="C1255">
            <v>25.89</v>
          </cell>
        </row>
        <row r="1256">
          <cell r="C1256">
            <v>25.88</v>
          </cell>
        </row>
        <row r="1257">
          <cell r="C1257">
            <v>25.86</v>
          </cell>
        </row>
        <row r="1258">
          <cell r="C1258">
            <v>25.84</v>
          </cell>
        </row>
        <row r="1259">
          <cell r="C1259">
            <v>25.83</v>
          </cell>
        </row>
        <row r="1260">
          <cell r="C1260">
            <v>25.81</v>
          </cell>
        </row>
        <row r="1261">
          <cell r="C1261">
            <v>25.79</v>
          </cell>
        </row>
        <row r="1262">
          <cell r="C1262">
            <v>25.77</v>
          </cell>
        </row>
        <row r="1263">
          <cell r="C1263">
            <v>25.76</v>
          </cell>
        </row>
        <row r="1264">
          <cell r="C1264">
            <v>25.74</v>
          </cell>
        </row>
        <row r="1265">
          <cell r="C1265">
            <v>25.72</v>
          </cell>
        </row>
        <row r="1266">
          <cell r="C1266">
            <v>25.7</v>
          </cell>
        </row>
        <row r="1267">
          <cell r="C1267">
            <v>25.68</v>
          </cell>
        </row>
        <row r="1268">
          <cell r="C1268">
            <v>25.67</v>
          </cell>
        </row>
        <row r="1269">
          <cell r="C1269">
            <v>25.65</v>
          </cell>
        </row>
        <row r="1270">
          <cell r="C1270">
            <v>25.63</v>
          </cell>
        </row>
        <row r="1271">
          <cell r="C1271">
            <v>25.61</v>
          </cell>
        </row>
        <row r="1272">
          <cell r="C1272">
            <v>25.6</v>
          </cell>
        </row>
        <row r="1273">
          <cell r="C1273">
            <v>25.58</v>
          </cell>
        </row>
        <row r="1274">
          <cell r="C1274">
            <v>25.56</v>
          </cell>
        </row>
        <row r="1275">
          <cell r="C1275">
            <v>25.54</v>
          </cell>
        </row>
        <row r="1276">
          <cell r="C1276">
            <v>25.53</v>
          </cell>
        </row>
        <row r="1277">
          <cell r="C1277">
            <v>25.51</v>
          </cell>
        </row>
        <row r="1278">
          <cell r="C1278">
            <v>25.49</v>
          </cell>
        </row>
        <row r="1279">
          <cell r="C1279">
            <v>25.48</v>
          </cell>
        </row>
        <row r="1280">
          <cell r="C1280">
            <v>25.46</v>
          </cell>
        </row>
        <row r="1281">
          <cell r="C1281">
            <v>25.44</v>
          </cell>
        </row>
        <row r="1282">
          <cell r="C1282">
            <v>25.43</v>
          </cell>
        </row>
        <row r="1283">
          <cell r="C1283">
            <v>25.41</v>
          </cell>
        </row>
        <row r="1284">
          <cell r="C1284">
            <v>25.39</v>
          </cell>
        </row>
        <row r="1285">
          <cell r="C1285">
            <v>25.37</v>
          </cell>
        </row>
        <row r="1286">
          <cell r="C1286">
            <v>25.36</v>
          </cell>
        </row>
        <row r="1287">
          <cell r="C1287">
            <v>25.34</v>
          </cell>
        </row>
        <row r="1288">
          <cell r="C1288">
            <v>25.32</v>
          </cell>
        </row>
        <row r="1289">
          <cell r="C1289">
            <v>25.31</v>
          </cell>
        </row>
        <row r="1290">
          <cell r="C1290">
            <v>25.29</v>
          </cell>
        </row>
        <row r="1291">
          <cell r="C1291">
            <v>25.27</v>
          </cell>
        </row>
        <row r="1292">
          <cell r="C1292">
            <v>25.25</v>
          </cell>
        </row>
        <row r="1293">
          <cell r="C1293">
            <v>25.24</v>
          </cell>
        </row>
        <row r="1294">
          <cell r="C1294">
            <v>25.22</v>
          </cell>
        </row>
        <row r="1295">
          <cell r="C1295">
            <v>25.2</v>
          </cell>
        </row>
        <row r="1296">
          <cell r="C1296">
            <v>25.18</v>
          </cell>
        </row>
        <row r="1297">
          <cell r="C1297">
            <v>25.16</v>
          </cell>
        </row>
        <row r="1298">
          <cell r="C1298">
            <v>25.15</v>
          </cell>
        </row>
        <row r="1299">
          <cell r="C1299">
            <v>25.13</v>
          </cell>
        </row>
        <row r="1300">
          <cell r="C1300">
            <v>25.11</v>
          </cell>
        </row>
        <row r="1301">
          <cell r="C1301">
            <v>25.09</v>
          </cell>
        </row>
        <row r="1302">
          <cell r="C1302">
            <v>25.08</v>
          </cell>
        </row>
        <row r="1303">
          <cell r="C1303">
            <v>25.06</v>
          </cell>
        </row>
        <row r="1304">
          <cell r="C1304">
            <v>25.04</v>
          </cell>
        </row>
        <row r="1305">
          <cell r="C1305">
            <v>25.02</v>
          </cell>
        </row>
        <row r="1306">
          <cell r="C1306">
            <v>25.01</v>
          </cell>
        </row>
        <row r="1307">
          <cell r="C1307">
            <v>24.99</v>
          </cell>
        </row>
        <row r="1308">
          <cell r="C1308">
            <v>24.97</v>
          </cell>
        </row>
        <row r="1309">
          <cell r="C1309">
            <v>24.96</v>
          </cell>
        </row>
        <row r="1310">
          <cell r="C1310">
            <v>24.94</v>
          </cell>
        </row>
        <row r="1311">
          <cell r="C1311">
            <v>24.92</v>
          </cell>
        </row>
        <row r="1312">
          <cell r="C1312">
            <v>24.91</v>
          </cell>
        </row>
        <row r="1313">
          <cell r="C1313">
            <v>24.89</v>
          </cell>
        </row>
        <row r="1314">
          <cell r="C1314">
            <v>24.87</v>
          </cell>
        </row>
        <row r="1315">
          <cell r="C1315">
            <v>24.85</v>
          </cell>
        </row>
        <row r="1316">
          <cell r="C1316">
            <v>24.84</v>
          </cell>
        </row>
        <row r="1317">
          <cell r="C1317">
            <v>24.82</v>
          </cell>
        </row>
        <row r="1318">
          <cell r="C1318">
            <v>24.8</v>
          </cell>
        </row>
        <row r="1319">
          <cell r="C1319">
            <v>24.79</v>
          </cell>
        </row>
        <row r="1320">
          <cell r="C1320">
            <v>24.77</v>
          </cell>
        </row>
        <row r="1321">
          <cell r="C1321">
            <v>24.75</v>
          </cell>
        </row>
        <row r="1322">
          <cell r="C1322">
            <v>24.73</v>
          </cell>
        </row>
        <row r="1323">
          <cell r="C1323">
            <v>24.72</v>
          </cell>
        </row>
        <row r="1324">
          <cell r="C1324">
            <v>24.7</v>
          </cell>
        </row>
        <row r="1325">
          <cell r="C1325">
            <v>24.68</v>
          </cell>
        </row>
        <row r="1326">
          <cell r="C1326">
            <v>24.66</v>
          </cell>
        </row>
        <row r="1327">
          <cell r="C1327">
            <v>24.64</v>
          </cell>
        </row>
        <row r="1328">
          <cell r="C1328">
            <v>24.63</v>
          </cell>
        </row>
        <row r="1329">
          <cell r="C1329">
            <v>24.61</v>
          </cell>
        </row>
        <row r="1330">
          <cell r="C1330">
            <v>24.59</v>
          </cell>
        </row>
        <row r="1331">
          <cell r="C1331">
            <v>24.57</v>
          </cell>
        </row>
        <row r="1332">
          <cell r="C1332">
            <v>24.56</v>
          </cell>
        </row>
        <row r="1333">
          <cell r="C1333">
            <v>24.54</v>
          </cell>
        </row>
        <row r="1334">
          <cell r="C1334">
            <v>24.52</v>
          </cell>
        </row>
        <row r="1335">
          <cell r="C1335">
            <v>24.5</v>
          </cell>
        </row>
        <row r="1336">
          <cell r="C1336">
            <v>24.48</v>
          </cell>
        </row>
        <row r="1337">
          <cell r="C1337">
            <v>24.47</v>
          </cell>
        </row>
        <row r="1338">
          <cell r="C1338">
            <v>24.45</v>
          </cell>
        </row>
        <row r="1339">
          <cell r="C1339">
            <v>24.44</v>
          </cell>
        </row>
        <row r="1340">
          <cell r="C1340">
            <v>24.42</v>
          </cell>
        </row>
        <row r="1341">
          <cell r="C1341">
            <v>24.4</v>
          </cell>
        </row>
        <row r="1342">
          <cell r="C1342">
            <v>24.39</v>
          </cell>
        </row>
        <row r="1343">
          <cell r="C1343">
            <v>24.37</v>
          </cell>
        </row>
        <row r="1344">
          <cell r="C1344">
            <v>24.35</v>
          </cell>
        </row>
        <row r="1345">
          <cell r="C1345">
            <v>24.33</v>
          </cell>
        </row>
        <row r="1346">
          <cell r="C1346">
            <v>24.32</v>
          </cell>
        </row>
        <row r="1347">
          <cell r="C1347">
            <v>24.3</v>
          </cell>
        </row>
        <row r="1348">
          <cell r="C1348">
            <v>24.28</v>
          </cell>
        </row>
        <row r="1349">
          <cell r="C1349">
            <v>24.27</v>
          </cell>
        </row>
        <row r="1350">
          <cell r="C1350">
            <v>24.25</v>
          </cell>
        </row>
        <row r="1351">
          <cell r="C1351">
            <v>24.23</v>
          </cell>
        </row>
        <row r="1352">
          <cell r="C1352">
            <v>24.22</v>
          </cell>
        </row>
        <row r="1353">
          <cell r="C1353">
            <v>24.2</v>
          </cell>
        </row>
        <row r="1354">
          <cell r="C1354">
            <v>24.18</v>
          </cell>
        </row>
        <row r="1355">
          <cell r="C1355">
            <v>24.16</v>
          </cell>
        </row>
        <row r="1356">
          <cell r="C1356">
            <v>24.15</v>
          </cell>
        </row>
        <row r="1357">
          <cell r="C1357">
            <v>24.13</v>
          </cell>
        </row>
        <row r="1358">
          <cell r="C1358">
            <v>24.11</v>
          </cell>
        </row>
        <row r="1359">
          <cell r="C1359">
            <v>24.1</v>
          </cell>
        </row>
        <row r="1360">
          <cell r="C1360">
            <v>24.08</v>
          </cell>
        </row>
        <row r="1361">
          <cell r="C1361">
            <v>24.06</v>
          </cell>
        </row>
        <row r="1362">
          <cell r="C1362">
            <v>24.05</v>
          </cell>
        </row>
        <row r="1363">
          <cell r="C1363">
            <v>24.03</v>
          </cell>
        </row>
        <row r="1364">
          <cell r="C1364">
            <v>24.01</v>
          </cell>
        </row>
        <row r="1365">
          <cell r="C1365">
            <v>23.99</v>
          </cell>
        </row>
        <row r="1366">
          <cell r="C1366">
            <v>23.98</v>
          </cell>
        </row>
        <row r="1367">
          <cell r="C1367">
            <v>23.96</v>
          </cell>
        </row>
        <row r="1368">
          <cell r="C1368">
            <v>23.94</v>
          </cell>
        </row>
        <row r="1369">
          <cell r="C1369">
            <v>23.93</v>
          </cell>
        </row>
        <row r="1370">
          <cell r="C1370">
            <v>23.91</v>
          </cell>
        </row>
        <row r="1371">
          <cell r="C1371">
            <v>23.89</v>
          </cell>
        </row>
        <row r="1372">
          <cell r="C1372">
            <v>23.88</v>
          </cell>
        </row>
        <row r="1373">
          <cell r="C1373">
            <v>23.86</v>
          </cell>
        </row>
        <row r="1374">
          <cell r="C1374">
            <v>23.84</v>
          </cell>
        </row>
        <row r="1375">
          <cell r="C1375">
            <v>23.82</v>
          </cell>
        </row>
        <row r="1376">
          <cell r="C1376">
            <v>23.81</v>
          </cell>
        </row>
        <row r="1377">
          <cell r="C1377">
            <v>23.79</v>
          </cell>
        </row>
        <row r="1378">
          <cell r="C1378">
            <v>23.77</v>
          </cell>
        </row>
        <row r="1379">
          <cell r="C1379">
            <v>23.76</v>
          </cell>
        </row>
        <row r="1380">
          <cell r="C1380">
            <v>23.74</v>
          </cell>
        </row>
        <row r="1381">
          <cell r="C1381">
            <v>23.72</v>
          </cell>
        </row>
        <row r="1382">
          <cell r="C1382">
            <v>23.71</v>
          </cell>
        </row>
        <row r="1383">
          <cell r="C1383">
            <v>23.69</v>
          </cell>
        </row>
        <row r="1384">
          <cell r="C1384">
            <v>23.67</v>
          </cell>
        </row>
        <row r="1385">
          <cell r="C1385">
            <v>23.66</v>
          </cell>
        </row>
        <row r="1386">
          <cell r="C1386">
            <v>23.64</v>
          </cell>
        </row>
        <row r="1387">
          <cell r="C1387">
            <v>23.62</v>
          </cell>
        </row>
        <row r="1388">
          <cell r="C1388">
            <v>23.6</v>
          </cell>
        </row>
        <row r="1389">
          <cell r="C1389">
            <v>23.59</v>
          </cell>
        </row>
        <row r="1390">
          <cell r="C1390">
            <v>23.57</v>
          </cell>
        </row>
        <row r="1391">
          <cell r="C1391">
            <v>23.55</v>
          </cell>
        </row>
        <row r="1392">
          <cell r="C1392">
            <v>23.54</v>
          </cell>
        </row>
        <row r="1393">
          <cell r="C1393">
            <v>23.52</v>
          </cell>
        </row>
        <row r="1394">
          <cell r="C1394">
            <v>23.5</v>
          </cell>
        </row>
        <row r="1395">
          <cell r="C1395">
            <v>23.49</v>
          </cell>
        </row>
        <row r="1396">
          <cell r="C1396">
            <v>23.47</v>
          </cell>
        </row>
        <row r="1397">
          <cell r="C1397">
            <v>23.45</v>
          </cell>
        </row>
        <row r="1398">
          <cell r="C1398">
            <v>23.43</v>
          </cell>
        </row>
        <row r="1399">
          <cell r="C1399">
            <v>23.42</v>
          </cell>
        </row>
        <row r="1400">
          <cell r="C1400">
            <v>23.4</v>
          </cell>
        </row>
        <row r="1401">
          <cell r="C1401">
            <v>23.38</v>
          </cell>
        </row>
        <row r="1402">
          <cell r="C1402">
            <v>23.37</v>
          </cell>
        </row>
        <row r="1403">
          <cell r="C1403">
            <v>23.35</v>
          </cell>
        </row>
        <row r="1404">
          <cell r="C1404">
            <v>23.33</v>
          </cell>
        </row>
        <row r="1405">
          <cell r="C1405">
            <v>23.32</v>
          </cell>
        </row>
        <row r="1406">
          <cell r="C1406">
            <v>23.3</v>
          </cell>
        </row>
        <row r="1407">
          <cell r="C1407">
            <v>23.28</v>
          </cell>
        </row>
        <row r="1408">
          <cell r="C1408">
            <v>23.26</v>
          </cell>
        </row>
        <row r="1409">
          <cell r="C1409">
            <v>23.25</v>
          </cell>
        </row>
        <row r="1410">
          <cell r="C1410">
            <v>23.23</v>
          </cell>
        </row>
        <row r="1411">
          <cell r="C1411">
            <v>23.21</v>
          </cell>
        </row>
        <row r="1412">
          <cell r="C1412">
            <v>23.2</v>
          </cell>
        </row>
        <row r="1413">
          <cell r="C1413">
            <v>23.2</v>
          </cell>
        </row>
        <row r="1414">
          <cell r="C1414">
            <v>23.18</v>
          </cell>
        </row>
        <row r="1415">
          <cell r="C1415">
            <v>23.16</v>
          </cell>
        </row>
        <row r="1416">
          <cell r="C1416">
            <v>23.15</v>
          </cell>
        </row>
        <row r="1417">
          <cell r="C1417">
            <v>23.13</v>
          </cell>
        </row>
        <row r="1418">
          <cell r="C1418">
            <v>23.11</v>
          </cell>
        </row>
        <row r="1419">
          <cell r="C1419">
            <v>23.09</v>
          </cell>
        </row>
        <row r="1420">
          <cell r="C1420">
            <v>23.08</v>
          </cell>
        </row>
        <row r="1421">
          <cell r="C1421">
            <v>23.06</v>
          </cell>
        </row>
        <row r="1422">
          <cell r="C1422">
            <v>23.04</v>
          </cell>
        </row>
        <row r="1423">
          <cell r="C1423">
            <v>23.03</v>
          </cell>
        </row>
        <row r="1424">
          <cell r="C1424">
            <v>23.01</v>
          </cell>
        </row>
        <row r="1425">
          <cell r="C1425">
            <v>22.99</v>
          </cell>
        </row>
        <row r="1426">
          <cell r="C1426">
            <v>22.98</v>
          </cell>
        </row>
        <row r="1427">
          <cell r="C1427">
            <v>22.96</v>
          </cell>
        </row>
        <row r="1428">
          <cell r="C1428">
            <v>22.94</v>
          </cell>
        </row>
        <row r="1429">
          <cell r="C1429">
            <v>22.92</v>
          </cell>
        </row>
        <row r="1430">
          <cell r="C1430">
            <v>22.91</v>
          </cell>
        </row>
        <row r="1431">
          <cell r="C1431">
            <v>22.89</v>
          </cell>
        </row>
        <row r="1432">
          <cell r="C1432">
            <v>22.87</v>
          </cell>
        </row>
        <row r="1433">
          <cell r="C1433">
            <v>22.86</v>
          </cell>
        </row>
        <row r="1434">
          <cell r="C1434">
            <v>22.84</v>
          </cell>
        </row>
        <row r="1435">
          <cell r="C1435">
            <v>22.82</v>
          </cell>
        </row>
        <row r="1436">
          <cell r="C1436">
            <v>22.81</v>
          </cell>
        </row>
        <row r="1437">
          <cell r="C1437">
            <v>22.79</v>
          </cell>
        </row>
        <row r="1438">
          <cell r="C1438">
            <v>22.77</v>
          </cell>
        </row>
        <row r="1439">
          <cell r="C1439">
            <v>22.75</v>
          </cell>
        </row>
        <row r="1440">
          <cell r="C1440">
            <v>22.74</v>
          </cell>
        </row>
        <row r="1441">
          <cell r="C1441">
            <v>22.72</v>
          </cell>
        </row>
        <row r="1442">
          <cell r="C1442">
            <v>22.7</v>
          </cell>
        </row>
        <row r="1443">
          <cell r="C1443">
            <v>22.69</v>
          </cell>
        </row>
        <row r="1444">
          <cell r="C1444">
            <v>22.67</v>
          </cell>
        </row>
        <row r="1445">
          <cell r="C1445">
            <v>22.65</v>
          </cell>
        </row>
        <row r="1446">
          <cell r="C1446">
            <v>22.64</v>
          </cell>
        </row>
        <row r="1447">
          <cell r="C1447">
            <v>22.62</v>
          </cell>
        </row>
        <row r="1448">
          <cell r="C1448">
            <v>22.6</v>
          </cell>
        </row>
        <row r="1449">
          <cell r="C1449">
            <v>22.58</v>
          </cell>
        </row>
        <row r="1450">
          <cell r="C1450">
            <v>22.57</v>
          </cell>
        </row>
        <row r="1451">
          <cell r="C1451">
            <v>22.55</v>
          </cell>
        </row>
        <row r="1452">
          <cell r="C1452">
            <v>22.53</v>
          </cell>
        </row>
        <row r="1453">
          <cell r="C1453">
            <v>22.52</v>
          </cell>
        </row>
        <row r="1454">
          <cell r="C1454">
            <v>22.5</v>
          </cell>
        </row>
        <row r="1455">
          <cell r="C1455">
            <v>22.48</v>
          </cell>
        </row>
        <row r="1456">
          <cell r="C1456">
            <v>22.47</v>
          </cell>
        </row>
        <row r="1457">
          <cell r="C1457">
            <v>22.45</v>
          </cell>
        </row>
        <row r="1458">
          <cell r="C1458">
            <v>22.43</v>
          </cell>
        </row>
        <row r="1459">
          <cell r="C1459">
            <v>22.41</v>
          </cell>
        </row>
        <row r="1460">
          <cell r="C1460">
            <v>22.4</v>
          </cell>
        </row>
        <row r="1461">
          <cell r="C1461">
            <v>22.38</v>
          </cell>
        </row>
        <row r="1462">
          <cell r="C1462">
            <v>22.36</v>
          </cell>
        </row>
        <row r="1463">
          <cell r="C1463">
            <v>22.35</v>
          </cell>
        </row>
        <row r="1464">
          <cell r="C1464">
            <v>22.33</v>
          </cell>
        </row>
        <row r="1465">
          <cell r="C1465">
            <v>22.32</v>
          </cell>
        </row>
        <row r="1466">
          <cell r="C1466">
            <v>22.3</v>
          </cell>
        </row>
        <row r="1467">
          <cell r="C1467">
            <v>22.28</v>
          </cell>
        </row>
        <row r="1468">
          <cell r="C1468">
            <v>22.27</v>
          </cell>
        </row>
        <row r="1469">
          <cell r="C1469">
            <v>22.25</v>
          </cell>
        </row>
        <row r="1470">
          <cell r="C1470">
            <v>22.24</v>
          </cell>
        </row>
        <row r="1471">
          <cell r="C1471">
            <v>22.22</v>
          </cell>
        </row>
        <row r="1472">
          <cell r="C1472">
            <v>22.2</v>
          </cell>
        </row>
        <row r="1473">
          <cell r="C1473">
            <v>22.19</v>
          </cell>
        </row>
        <row r="1474">
          <cell r="C1474">
            <v>22.17</v>
          </cell>
        </row>
        <row r="1475">
          <cell r="C1475">
            <v>22.15</v>
          </cell>
        </row>
        <row r="1476">
          <cell r="C1476">
            <v>22.14</v>
          </cell>
        </row>
        <row r="1477">
          <cell r="C1477">
            <v>22.12</v>
          </cell>
        </row>
        <row r="1478">
          <cell r="C1478">
            <v>22.1</v>
          </cell>
        </row>
        <row r="1479">
          <cell r="C1479">
            <v>22.08</v>
          </cell>
        </row>
        <row r="1480">
          <cell r="C1480">
            <v>22.07</v>
          </cell>
        </row>
        <row r="1481">
          <cell r="C1481">
            <v>22.05</v>
          </cell>
        </row>
        <row r="1482">
          <cell r="C1482">
            <v>22.03</v>
          </cell>
        </row>
        <row r="1483">
          <cell r="C1483">
            <v>22.02</v>
          </cell>
        </row>
        <row r="1484">
          <cell r="C1484">
            <v>22</v>
          </cell>
        </row>
        <row r="1485">
          <cell r="C1485">
            <v>21.98</v>
          </cell>
        </row>
        <row r="1486">
          <cell r="C1486">
            <v>21.97</v>
          </cell>
        </row>
        <row r="1487">
          <cell r="C1487">
            <v>21.95</v>
          </cell>
        </row>
        <row r="1488">
          <cell r="C1488">
            <v>21.93</v>
          </cell>
        </row>
        <row r="1489">
          <cell r="C1489">
            <v>21.91</v>
          </cell>
        </row>
        <row r="1490">
          <cell r="C1490">
            <v>21.9</v>
          </cell>
        </row>
        <row r="1491">
          <cell r="C1491">
            <v>21.88</v>
          </cell>
        </row>
        <row r="1492">
          <cell r="C1492">
            <v>21.86</v>
          </cell>
        </row>
        <row r="1493">
          <cell r="C1493">
            <v>21.85</v>
          </cell>
        </row>
        <row r="1494">
          <cell r="C1494">
            <v>21.83</v>
          </cell>
        </row>
        <row r="1495">
          <cell r="C1495">
            <v>21.82</v>
          </cell>
        </row>
        <row r="1496">
          <cell r="C1496">
            <v>21.8</v>
          </cell>
        </row>
        <row r="1497">
          <cell r="C1497">
            <v>21.78</v>
          </cell>
        </row>
        <row r="1498">
          <cell r="C1498">
            <v>21.77</v>
          </cell>
        </row>
        <row r="1499">
          <cell r="C1499">
            <v>21.75</v>
          </cell>
        </row>
        <row r="1500">
          <cell r="C1500">
            <v>21.74</v>
          </cell>
        </row>
        <row r="1501">
          <cell r="C1501">
            <v>21.72</v>
          </cell>
        </row>
        <row r="1502">
          <cell r="C1502">
            <v>21.7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OST3900-8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24"/>
    <pageSetUpPr fitToPage="1"/>
  </sheetPr>
  <dimension ref="A1:S42"/>
  <sheetViews>
    <sheetView tabSelected="1" view="pageBreakPreview" zoomScaleNormal="100" zoomScaleSheetLayoutView="100" workbookViewId="0">
      <selection activeCell="P5" sqref="P5"/>
    </sheetView>
  </sheetViews>
  <sheetFormatPr defaultColWidth="9.125" defaultRowHeight="12.45"/>
  <cols>
    <col min="1" max="1" width="4.25" style="2" customWidth="1"/>
    <col min="2" max="2" width="17.125" style="2" customWidth="1"/>
    <col min="3" max="3" width="16.25" style="2" customWidth="1"/>
    <col min="4" max="4" width="10.625" style="2" customWidth="1"/>
    <col min="5" max="5" width="13.625" style="2" customWidth="1"/>
    <col min="6" max="6" width="14.75" style="2" customWidth="1"/>
    <col min="7" max="7" width="18.75" style="2" customWidth="1"/>
    <col min="8" max="8" width="7.25" style="2" customWidth="1"/>
    <col min="9" max="9" width="0.875" style="2" customWidth="1"/>
    <col min="10" max="10" width="2.125" style="2" customWidth="1"/>
    <col min="11" max="12" width="9.125" style="2"/>
    <col min="13" max="13" width="12.25" style="2" customWidth="1"/>
    <col min="14" max="14" width="11.625" style="2" customWidth="1"/>
    <col min="15" max="15" width="12.75" style="2" customWidth="1"/>
    <col min="16" max="17" width="14.625" style="2" customWidth="1"/>
    <col min="18" max="16384" width="9.125" style="2"/>
  </cols>
  <sheetData>
    <row r="1" spans="1:19" ht="15.55" customHeight="1">
      <c r="A1" s="1"/>
      <c r="B1" s="1"/>
      <c r="C1" s="1"/>
      <c r="D1" s="5" t="s">
        <v>0</v>
      </c>
      <c r="E1" s="6"/>
      <c r="F1" s="1"/>
      <c r="G1" s="1"/>
      <c r="H1" s="1"/>
      <c r="I1" s="1"/>
      <c r="K1" s="7"/>
    </row>
    <row r="2" spans="1:19" ht="15.05" customHeight="1">
      <c r="A2" s="4"/>
      <c r="B2" s="8"/>
      <c r="C2" s="9"/>
      <c r="D2" s="4"/>
      <c r="E2" s="10"/>
      <c r="F2" s="11" t="s">
        <v>1</v>
      </c>
      <c r="G2" s="12" t="s">
        <v>2</v>
      </c>
      <c r="H2" s="13"/>
      <c r="I2" s="13"/>
      <c r="P2" s="78" t="s">
        <v>3</v>
      </c>
      <c r="Q2" s="78"/>
    </row>
    <row r="3" spans="1:19" ht="7.85" customHeight="1">
      <c r="A3" s="1"/>
      <c r="B3" s="1"/>
      <c r="C3" s="1"/>
      <c r="D3" s="1"/>
      <c r="E3" s="1"/>
      <c r="F3" s="1"/>
      <c r="G3" s="1"/>
      <c r="H3" s="1"/>
      <c r="I3" s="1"/>
    </row>
    <row r="4" spans="1:19" ht="13.1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5"/>
      <c r="J4" s="16"/>
      <c r="K4" s="17" t="s">
        <v>12</v>
      </c>
      <c r="L4" s="18"/>
      <c r="M4" s="19" t="s">
        <v>13</v>
      </c>
      <c r="N4" s="20" t="s">
        <v>14</v>
      </c>
      <c r="O4" s="21"/>
      <c r="P4" s="14" t="s">
        <v>8</v>
      </c>
      <c r="Q4" s="14" t="s">
        <v>9</v>
      </c>
      <c r="R4" s="16"/>
      <c r="S4" s="16"/>
    </row>
    <row r="5" spans="1:19">
      <c r="A5" s="22" t="str">
        <f>IF(B5="","","Last")</f>
        <v/>
      </c>
      <c r="B5" s="23"/>
      <c r="C5" s="23"/>
      <c r="D5" s="24"/>
      <c r="E5" s="25">
        <v>35207.567000000003</v>
      </c>
      <c r="F5" s="26">
        <v>35158.046999999999</v>
      </c>
      <c r="G5" s="27">
        <f>IF(F5="","",E5/F5)</f>
        <v>1.0014084968940398</v>
      </c>
      <c r="H5" s="22">
        <f ca="1">J5</f>
        <v>0</v>
      </c>
      <c r="I5" s="28"/>
      <c r="J5" s="29" t="str">
        <f ca="1">IF(G5&lt;&gt;"",IF(G5&lt;$E$28,"E",IF(G5&gt;$F$28,"E","")),"")</f>
        <v/>
      </c>
      <c r="K5" s="30">
        <f t="shared" ref="K5:K24" ca="1" si="0">IF(H5&lt;"A",IF(J5="G","",E5),"")</f>
        <v>35207.567000000003</v>
      </c>
      <c r="L5" s="30">
        <f t="shared" ref="L5:L24" ca="1" si="1">IF(H5&lt;"A",IF(J5="G","",F5),"")</f>
        <v>35158.046999999999</v>
      </c>
      <c r="M5" s="31">
        <f t="shared" ref="M5:M24" si="2">E5-F5</f>
        <v>49.520000000004075</v>
      </c>
      <c r="N5" s="32">
        <f t="shared" ref="N5:N24" si="3">IF(G5="","",ROUND(((E5-F5)/F5)*100,2))</f>
        <v>0.14000000000000001</v>
      </c>
      <c r="O5" s="16"/>
      <c r="P5" s="25">
        <f ca="1">IF(OR(H5="A",H5="B",H5="C",H5="D",H5="F"),"",E5)</f>
        <v>35207.567000000003</v>
      </c>
      <c r="Q5" s="25">
        <f ca="1">IF(OR(H5="A",H5="B",H5="C",H5="D",H5="F"),"",F5)</f>
        <v>35158.046999999999</v>
      </c>
      <c r="R5" s="16"/>
      <c r="S5" s="16"/>
    </row>
    <row r="6" spans="1:19">
      <c r="A6" s="22" t="str">
        <f>IF(B6="","",2)</f>
        <v/>
      </c>
      <c r="B6" s="23"/>
      <c r="C6" s="23"/>
      <c r="D6" s="24"/>
      <c r="E6" s="25">
        <v>39706.927000000003</v>
      </c>
      <c r="F6" s="26">
        <v>39681.237999999998</v>
      </c>
      <c r="G6" s="27">
        <f t="shared" ref="G6:G24" si="4">IF(F6="","",E6/F6)</f>
        <v>1.0006473840357502</v>
      </c>
      <c r="H6" s="22"/>
      <c r="I6" s="28"/>
      <c r="J6" s="29" t="str">
        <f t="shared" ref="J6:J24" ca="1" si="5">IF(G6&lt;&gt;"",IF(G6&lt;$E$28,"E",IF(G6&gt;$F$28,"E","")),"")</f>
        <v/>
      </c>
      <c r="K6" s="30">
        <f t="shared" ca="1" si="0"/>
        <v>39706.927000000003</v>
      </c>
      <c r="L6" s="30">
        <f t="shared" ca="1" si="1"/>
        <v>39681.237999999998</v>
      </c>
      <c r="M6" s="31">
        <f t="shared" si="2"/>
        <v>25.689000000005763</v>
      </c>
      <c r="N6" s="32">
        <f t="shared" si="3"/>
        <v>0.06</v>
      </c>
      <c r="O6" s="16"/>
      <c r="P6" s="25">
        <f t="shared" ref="P6:P24" si="6">IF(OR(H6="A",H6="B",H6="C",H6="D",H6="F"),"",E6)</f>
        <v>39706.927000000003</v>
      </c>
      <c r="Q6" s="25">
        <f t="shared" ref="Q6:Q24" si="7">IF(OR(H6="A",H6="B",H6="C",H6="D",H6="F"),"",F6)</f>
        <v>39681.237999999998</v>
      </c>
      <c r="R6" s="16"/>
      <c r="S6" s="16"/>
    </row>
    <row r="7" spans="1:19">
      <c r="A7" s="22" t="str">
        <f>IF(B7="","",A6+1)</f>
        <v/>
      </c>
      <c r="B7" s="23"/>
      <c r="C7" s="23"/>
      <c r="D7" s="24"/>
      <c r="E7" s="25">
        <v>36060.582999999999</v>
      </c>
      <c r="F7" s="26">
        <v>36025.625</v>
      </c>
      <c r="G7" s="27">
        <f t="shared" si="4"/>
        <v>1.0009703648444683</v>
      </c>
      <c r="H7" s="22"/>
      <c r="I7" s="28"/>
      <c r="J7" s="29" t="str">
        <f t="shared" ca="1" si="5"/>
        <v/>
      </c>
      <c r="K7" s="30">
        <f t="shared" ca="1" si="0"/>
        <v>36060.582999999999</v>
      </c>
      <c r="L7" s="30">
        <f t="shared" ca="1" si="1"/>
        <v>36025.625</v>
      </c>
      <c r="M7" s="31">
        <f t="shared" si="2"/>
        <v>34.957999999998719</v>
      </c>
      <c r="N7" s="32">
        <f t="shared" si="3"/>
        <v>0.1</v>
      </c>
      <c r="O7" s="16"/>
      <c r="P7" s="25">
        <f t="shared" si="6"/>
        <v>36060.582999999999</v>
      </c>
      <c r="Q7" s="25">
        <f t="shared" si="7"/>
        <v>36025.625</v>
      </c>
      <c r="R7" s="16"/>
      <c r="S7" s="16"/>
    </row>
    <row r="8" spans="1:19">
      <c r="A8" s="22" t="str">
        <f t="shared" ref="A8:A24" si="8">IF(B8="","",A7+1)</f>
        <v/>
      </c>
      <c r="B8" s="23"/>
      <c r="C8" s="23"/>
      <c r="D8" s="24"/>
      <c r="E8" s="25">
        <v>35282.572999999997</v>
      </c>
      <c r="F8" s="26">
        <v>35200.207000000002</v>
      </c>
      <c r="G8" s="27">
        <f t="shared" si="4"/>
        <v>1.0023399294214377</v>
      </c>
      <c r="H8" s="22"/>
      <c r="I8" s="28"/>
      <c r="J8" s="29" t="str">
        <f t="shared" ca="1" si="5"/>
        <v/>
      </c>
      <c r="K8" s="30">
        <f t="shared" ca="1" si="0"/>
        <v>35282.572999999997</v>
      </c>
      <c r="L8" s="30">
        <f t="shared" ca="1" si="1"/>
        <v>35200.207000000002</v>
      </c>
      <c r="M8" s="31">
        <f t="shared" si="2"/>
        <v>82.365999999994528</v>
      </c>
      <c r="N8" s="32">
        <f t="shared" si="3"/>
        <v>0.23</v>
      </c>
      <c r="O8" s="16"/>
      <c r="P8" s="25">
        <f t="shared" si="6"/>
        <v>35282.572999999997</v>
      </c>
      <c r="Q8" s="25">
        <f t="shared" si="7"/>
        <v>35200.207000000002</v>
      </c>
      <c r="R8" s="16"/>
      <c r="S8" s="16"/>
    </row>
    <row r="9" spans="1:19">
      <c r="A9" s="22" t="str">
        <f t="shared" si="8"/>
        <v/>
      </c>
      <c r="B9" s="23"/>
      <c r="C9" s="23"/>
      <c r="D9" s="24"/>
      <c r="E9" s="25">
        <v>36523.144999999997</v>
      </c>
      <c r="F9" s="26">
        <v>36435.595000000001</v>
      </c>
      <c r="G9" s="27">
        <f t="shared" si="4"/>
        <v>1.0024028700505645</v>
      </c>
      <c r="H9" s="22"/>
      <c r="I9" s="28"/>
      <c r="J9" s="29" t="str">
        <f t="shared" ca="1" si="5"/>
        <v/>
      </c>
      <c r="K9" s="30">
        <f t="shared" ca="1" si="0"/>
        <v>36523.144999999997</v>
      </c>
      <c r="L9" s="30">
        <f t="shared" ca="1" si="1"/>
        <v>36435.595000000001</v>
      </c>
      <c r="M9" s="31">
        <f t="shared" si="2"/>
        <v>87.549999999995634</v>
      </c>
      <c r="N9" s="32">
        <f t="shared" si="3"/>
        <v>0.24</v>
      </c>
      <c r="O9" s="16"/>
      <c r="P9" s="25">
        <f t="shared" si="6"/>
        <v>36523.144999999997</v>
      </c>
      <c r="Q9" s="25">
        <f t="shared" si="7"/>
        <v>36435.595000000001</v>
      </c>
      <c r="R9" s="16"/>
      <c r="S9" s="16"/>
    </row>
    <row r="10" spans="1:19">
      <c r="A10" s="22" t="str">
        <f t="shared" si="8"/>
        <v/>
      </c>
      <c r="B10" s="23"/>
      <c r="C10" s="23"/>
      <c r="D10" s="24"/>
      <c r="E10" s="25">
        <v>33913.014000000003</v>
      </c>
      <c r="F10" s="26">
        <v>33973.019999999997</v>
      </c>
      <c r="G10" s="27">
        <f t="shared" si="4"/>
        <v>0.99823371604879418</v>
      </c>
      <c r="H10" s="22"/>
      <c r="I10" s="28"/>
      <c r="J10" s="29" t="str">
        <f t="shared" ca="1" si="5"/>
        <v/>
      </c>
      <c r="K10" s="30">
        <f t="shared" ca="1" si="0"/>
        <v>33913.014000000003</v>
      </c>
      <c r="L10" s="30">
        <f t="shared" ca="1" si="1"/>
        <v>33973.019999999997</v>
      </c>
      <c r="M10" s="31">
        <f t="shared" si="2"/>
        <v>-60.005999999993946</v>
      </c>
      <c r="N10" s="32">
        <f t="shared" si="3"/>
        <v>-0.18</v>
      </c>
      <c r="O10" s="16"/>
      <c r="P10" s="25">
        <f t="shared" si="6"/>
        <v>33913.014000000003</v>
      </c>
      <c r="Q10" s="25">
        <f t="shared" si="7"/>
        <v>33973.019999999997</v>
      </c>
      <c r="R10" s="16"/>
      <c r="S10" s="16"/>
    </row>
    <row r="11" spans="1:19">
      <c r="A11" s="22" t="str">
        <f t="shared" si="8"/>
        <v/>
      </c>
      <c r="B11" s="23"/>
      <c r="C11" s="23"/>
      <c r="D11" s="24"/>
      <c r="E11" s="25">
        <v>33924.110999999997</v>
      </c>
      <c r="F11" s="26">
        <v>33963.489000000001</v>
      </c>
      <c r="G11" s="27">
        <f t="shared" si="4"/>
        <v>0.99884057848120367</v>
      </c>
      <c r="H11" s="22"/>
      <c r="I11" s="28"/>
      <c r="J11" s="29" t="str">
        <f t="shared" ca="1" si="5"/>
        <v/>
      </c>
      <c r="K11" s="30">
        <f t="shared" ca="1" si="0"/>
        <v>33924.110999999997</v>
      </c>
      <c r="L11" s="30">
        <f t="shared" ca="1" si="1"/>
        <v>33963.489000000001</v>
      </c>
      <c r="M11" s="31">
        <f t="shared" si="2"/>
        <v>-39.378000000004249</v>
      </c>
      <c r="N11" s="32">
        <f t="shared" si="3"/>
        <v>-0.12</v>
      </c>
      <c r="O11" s="16"/>
      <c r="P11" s="25">
        <f t="shared" si="6"/>
        <v>33924.110999999997</v>
      </c>
      <c r="Q11" s="25">
        <f t="shared" si="7"/>
        <v>33963.489000000001</v>
      </c>
      <c r="R11" s="16"/>
      <c r="S11" s="16"/>
    </row>
    <row r="12" spans="1:19">
      <c r="A12" s="22" t="str">
        <f t="shared" si="8"/>
        <v/>
      </c>
      <c r="B12" s="23"/>
      <c r="C12" s="23"/>
      <c r="D12" s="24"/>
      <c r="E12" s="25">
        <v>33440.978999999999</v>
      </c>
      <c r="F12" s="26">
        <v>33324.135000000002</v>
      </c>
      <c r="G12" s="27">
        <f t="shared" si="4"/>
        <v>1.0035062875600522</v>
      </c>
      <c r="H12" s="22"/>
      <c r="I12" s="28"/>
      <c r="J12" s="29" t="str">
        <f t="shared" ca="1" si="5"/>
        <v>E</v>
      </c>
      <c r="K12" s="30">
        <f t="shared" ca="1" si="0"/>
        <v>33440.978999999999</v>
      </c>
      <c r="L12" s="30">
        <f t="shared" ca="1" si="1"/>
        <v>33324.135000000002</v>
      </c>
      <c r="M12" s="31">
        <f t="shared" si="2"/>
        <v>116.84399999999732</v>
      </c>
      <c r="N12" s="32">
        <f t="shared" si="3"/>
        <v>0.35</v>
      </c>
      <c r="O12" s="16"/>
      <c r="P12" s="25">
        <f t="shared" si="6"/>
        <v>33440.978999999999</v>
      </c>
      <c r="Q12" s="25">
        <f t="shared" si="7"/>
        <v>33324.135000000002</v>
      </c>
      <c r="R12" s="16"/>
      <c r="S12" s="16"/>
    </row>
    <row r="13" spans="1:19">
      <c r="A13" s="22" t="str">
        <f t="shared" si="8"/>
        <v/>
      </c>
      <c r="B13" s="23"/>
      <c r="C13" s="23"/>
      <c r="D13" s="24"/>
      <c r="E13" s="25">
        <v>36702.900999999998</v>
      </c>
      <c r="F13" s="26">
        <v>36762.283000000003</v>
      </c>
      <c r="G13" s="27">
        <f t="shared" si="4"/>
        <v>0.9983847031480606</v>
      </c>
      <c r="H13" s="22"/>
      <c r="I13" s="28"/>
      <c r="J13" s="29" t="str">
        <f t="shared" ca="1" si="5"/>
        <v/>
      </c>
      <c r="K13" s="30">
        <f t="shared" ca="1" si="0"/>
        <v>36702.900999999998</v>
      </c>
      <c r="L13" s="30">
        <f t="shared" ca="1" si="1"/>
        <v>36762.283000000003</v>
      </c>
      <c r="M13" s="31">
        <f t="shared" si="2"/>
        <v>-59.382000000005064</v>
      </c>
      <c r="N13" s="32">
        <f t="shared" si="3"/>
        <v>-0.16</v>
      </c>
      <c r="O13" s="16"/>
      <c r="P13" s="25">
        <f t="shared" si="6"/>
        <v>36702.900999999998</v>
      </c>
      <c r="Q13" s="25">
        <f t="shared" si="7"/>
        <v>36762.283000000003</v>
      </c>
      <c r="R13" s="16"/>
      <c r="S13" s="16"/>
    </row>
    <row r="14" spans="1:19">
      <c r="A14" s="22" t="str">
        <f t="shared" si="8"/>
        <v/>
      </c>
      <c r="B14" s="23"/>
      <c r="C14" s="23"/>
      <c r="D14" s="24"/>
      <c r="E14" s="25">
        <v>38282.15</v>
      </c>
      <c r="F14" s="26">
        <v>38292.283000000003</v>
      </c>
      <c r="G14" s="27">
        <f t="shared" si="4"/>
        <v>0.999735377491073</v>
      </c>
      <c r="H14" s="22"/>
      <c r="I14" s="28"/>
      <c r="J14" s="29" t="str">
        <f t="shared" ca="1" si="5"/>
        <v/>
      </c>
      <c r="K14" s="30">
        <f t="shared" ca="1" si="0"/>
        <v>38282.15</v>
      </c>
      <c r="L14" s="30">
        <f t="shared" ca="1" si="1"/>
        <v>38292.283000000003</v>
      </c>
      <c r="M14" s="31">
        <f t="shared" si="2"/>
        <v>-10.13300000000163</v>
      </c>
      <c r="N14" s="32">
        <f t="shared" si="3"/>
        <v>-0.03</v>
      </c>
      <c r="O14" s="16"/>
      <c r="P14" s="25">
        <f t="shared" si="6"/>
        <v>38282.15</v>
      </c>
      <c r="Q14" s="25">
        <f t="shared" si="7"/>
        <v>38292.283000000003</v>
      </c>
      <c r="R14" s="16"/>
      <c r="S14" s="16"/>
    </row>
    <row r="15" spans="1:19">
      <c r="A15" s="22" t="str">
        <f t="shared" si="8"/>
        <v/>
      </c>
      <c r="B15" s="23"/>
      <c r="C15" s="23"/>
      <c r="D15" s="24"/>
      <c r="E15" s="25">
        <v>32497.144</v>
      </c>
      <c r="F15" s="26">
        <v>32453.69</v>
      </c>
      <c r="G15" s="27">
        <f t="shared" si="4"/>
        <v>1.0013389540603859</v>
      </c>
      <c r="H15" s="22"/>
      <c r="I15" s="28"/>
      <c r="J15" s="29" t="str">
        <f t="shared" ca="1" si="5"/>
        <v/>
      </c>
      <c r="K15" s="30">
        <f t="shared" ca="1" si="0"/>
        <v>32497.144</v>
      </c>
      <c r="L15" s="30">
        <f t="shared" ca="1" si="1"/>
        <v>32453.69</v>
      </c>
      <c r="M15" s="31">
        <f t="shared" si="2"/>
        <v>43.454000000001543</v>
      </c>
      <c r="N15" s="32">
        <f t="shared" si="3"/>
        <v>0.13</v>
      </c>
      <c r="O15" s="16"/>
      <c r="P15" s="25">
        <f t="shared" si="6"/>
        <v>32497.144</v>
      </c>
      <c r="Q15" s="25">
        <f t="shared" si="7"/>
        <v>32453.69</v>
      </c>
      <c r="R15" s="16"/>
      <c r="S15" s="16"/>
    </row>
    <row r="16" spans="1:19" ht="12.8" customHeight="1">
      <c r="A16" s="22" t="str">
        <f t="shared" si="8"/>
        <v/>
      </c>
      <c r="B16" s="23"/>
      <c r="C16" s="23"/>
      <c r="D16" s="24"/>
      <c r="E16" s="25">
        <v>37840.044999999998</v>
      </c>
      <c r="F16" s="26">
        <v>37855.660000000003</v>
      </c>
      <c r="G16" s="27">
        <f t="shared" si="4"/>
        <v>0.99958751214481523</v>
      </c>
      <c r="H16" s="22"/>
      <c r="I16" s="28"/>
      <c r="J16" s="29" t="str">
        <f t="shared" ca="1" si="5"/>
        <v/>
      </c>
      <c r="K16" s="30">
        <f t="shared" ca="1" si="0"/>
        <v>37840.044999999998</v>
      </c>
      <c r="L16" s="30">
        <f t="shared" ca="1" si="1"/>
        <v>37855.660000000003</v>
      </c>
      <c r="M16" s="31">
        <f t="shared" si="2"/>
        <v>-15.615000000005239</v>
      </c>
      <c r="N16" s="32">
        <f t="shared" si="3"/>
        <v>-0.04</v>
      </c>
      <c r="O16" s="16"/>
      <c r="P16" s="25">
        <f t="shared" si="6"/>
        <v>37840.044999999998</v>
      </c>
      <c r="Q16" s="25">
        <f t="shared" si="7"/>
        <v>37855.660000000003</v>
      </c>
      <c r="R16" s="16"/>
      <c r="S16" s="16"/>
    </row>
    <row r="17" spans="1:19" ht="12.8" customHeight="1">
      <c r="A17" s="22" t="str">
        <f t="shared" si="8"/>
        <v/>
      </c>
      <c r="B17" s="23"/>
      <c r="C17" s="23"/>
      <c r="D17" s="24"/>
      <c r="E17" s="25">
        <v>39910.373</v>
      </c>
      <c r="F17" s="26">
        <v>39815.133000000002</v>
      </c>
      <c r="G17" s="27">
        <f t="shared" si="4"/>
        <v>1.0023920553021888</v>
      </c>
      <c r="H17" s="22"/>
      <c r="I17" s="28"/>
      <c r="J17" s="29" t="str">
        <f t="shared" ca="1" si="5"/>
        <v/>
      </c>
      <c r="K17" s="30">
        <f t="shared" ca="1" si="0"/>
        <v>39910.373</v>
      </c>
      <c r="L17" s="30">
        <f t="shared" ca="1" si="1"/>
        <v>39815.133000000002</v>
      </c>
      <c r="M17" s="31">
        <f t="shared" si="2"/>
        <v>95.239999999997963</v>
      </c>
      <c r="N17" s="32">
        <f t="shared" si="3"/>
        <v>0.24</v>
      </c>
      <c r="O17" s="16"/>
      <c r="P17" s="25">
        <f t="shared" si="6"/>
        <v>39910.373</v>
      </c>
      <c r="Q17" s="25">
        <f t="shared" si="7"/>
        <v>39815.133000000002</v>
      </c>
      <c r="R17" s="16"/>
      <c r="S17" s="16"/>
    </row>
    <row r="18" spans="1:19" ht="12.8" customHeight="1">
      <c r="A18" s="22" t="str">
        <f t="shared" si="8"/>
        <v/>
      </c>
      <c r="B18" s="23"/>
      <c r="C18" s="23"/>
      <c r="D18" s="24"/>
      <c r="E18" s="25">
        <v>37608.065000000002</v>
      </c>
      <c r="F18" s="26">
        <v>37648.595000000001</v>
      </c>
      <c r="G18" s="27">
        <f t="shared" si="4"/>
        <v>0.99892346580264157</v>
      </c>
      <c r="H18" s="22"/>
      <c r="I18" s="28"/>
      <c r="J18" s="29" t="str">
        <f t="shared" ca="1" si="5"/>
        <v/>
      </c>
      <c r="K18" s="30">
        <f t="shared" ca="1" si="0"/>
        <v>37608.065000000002</v>
      </c>
      <c r="L18" s="30">
        <f t="shared" ca="1" si="1"/>
        <v>37648.595000000001</v>
      </c>
      <c r="M18" s="31">
        <f t="shared" si="2"/>
        <v>-40.529999999998836</v>
      </c>
      <c r="N18" s="32">
        <f t="shared" si="3"/>
        <v>-0.11</v>
      </c>
      <c r="O18" s="16"/>
      <c r="P18" s="25">
        <f t="shared" si="6"/>
        <v>37608.065000000002</v>
      </c>
      <c r="Q18" s="25">
        <f t="shared" si="7"/>
        <v>37648.595000000001</v>
      </c>
      <c r="R18" s="16"/>
      <c r="S18" s="16"/>
    </row>
    <row r="19" spans="1:19" ht="12.8" customHeight="1">
      <c r="A19" s="22" t="str">
        <f t="shared" si="8"/>
        <v/>
      </c>
      <c r="B19" s="23"/>
      <c r="C19" s="23"/>
      <c r="D19" s="24"/>
      <c r="E19" s="25">
        <v>40473.053</v>
      </c>
      <c r="F19" s="26">
        <v>40329.197999999997</v>
      </c>
      <c r="G19" s="27">
        <f t="shared" si="4"/>
        <v>1.0035670186151484</v>
      </c>
      <c r="H19" s="22"/>
      <c r="I19" s="28"/>
      <c r="J19" s="29" t="str">
        <f t="shared" ca="1" si="5"/>
        <v>E</v>
      </c>
      <c r="K19" s="30">
        <f t="shared" ca="1" si="0"/>
        <v>40473.053</v>
      </c>
      <c r="L19" s="30">
        <f t="shared" ca="1" si="1"/>
        <v>40329.197999999997</v>
      </c>
      <c r="M19" s="31">
        <f t="shared" si="2"/>
        <v>143.8550000000032</v>
      </c>
      <c r="N19" s="32">
        <f t="shared" si="3"/>
        <v>0.36</v>
      </c>
      <c r="O19" s="16"/>
      <c r="P19" s="25">
        <f t="shared" si="6"/>
        <v>40473.053</v>
      </c>
      <c r="Q19" s="25">
        <f t="shared" si="7"/>
        <v>40329.197999999997</v>
      </c>
      <c r="R19" s="16"/>
      <c r="S19" s="16"/>
    </row>
    <row r="20" spans="1:19" ht="12.8" customHeight="1">
      <c r="A20" s="22" t="str">
        <f t="shared" si="8"/>
        <v/>
      </c>
      <c r="B20" s="23"/>
      <c r="C20" s="23"/>
      <c r="D20" s="24"/>
      <c r="E20" s="25">
        <v>30679.223999999998</v>
      </c>
      <c r="F20" s="26">
        <v>30760.922999999999</v>
      </c>
      <c r="G20" s="27">
        <f t="shared" si="4"/>
        <v>0.99734406539101572</v>
      </c>
      <c r="H20" s="22"/>
      <c r="I20" s="28"/>
      <c r="J20" s="29" t="str">
        <f t="shared" ca="1" si="5"/>
        <v>E</v>
      </c>
      <c r="K20" s="30">
        <f t="shared" ca="1" si="0"/>
        <v>30679.223999999998</v>
      </c>
      <c r="L20" s="30">
        <f t="shared" ca="1" si="1"/>
        <v>30760.922999999999</v>
      </c>
      <c r="M20" s="31">
        <f t="shared" si="2"/>
        <v>-81.699000000000524</v>
      </c>
      <c r="N20" s="33">
        <f t="shared" si="3"/>
        <v>-0.27</v>
      </c>
      <c r="O20" s="16"/>
      <c r="P20" s="25">
        <f t="shared" si="6"/>
        <v>30679.223999999998</v>
      </c>
      <c r="Q20" s="25">
        <f t="shared" si="7"/>
        <v>30760.922999999999</v>
      </c>
      <c r="R20" s="16"/>
      <c r="S20" s="16"/>
    </row>
    <row r="21" spans="1:19" ht="12.8" customHeight="1">
      <c r="A21" s="22" t="str">
        <f t="shared" si="8"/>
        <v/>
      </c>
      <c r="B21" s="23"/>
      <c r="C21" s="23"/>
      <c r="D21" s="24"/>
      <c r="E21" s="25">
        <v>31319.147000000001</v>
      </c>
      <c r="F21" s="26">
        <v>31354.401999999998</v>
      </c>
      <c r="G21" s="27">
        <f t="shared" si="4"/>
        <v>0.99887559647924407</v>
      </c>
      <c r="H21" s="22"/>
      <c r="I21" s="28"/>
      <c r="J21" s="29" t="str">
        <f t="shared" ca="1" si="5"/>
        <v/>
      </c>
      <c r="K21" s="30">
        <f t="shared" ca="1" si="0"/>
        <v>31319.147000000001</v>
      </c>
      <c r="L21" s="30">
        <f t="shared" ca="1" si="1"/>
        <v>31354.401999999998</v>
      </c>
      <c r="M21" s="31">
        <f t="shared" si="2"/>
        <v>-35.254999999997381</v>
      </c>
      <c r="N21" s="32">
        <f t="shared" si="3"/>
        <v>-0.11</v>
      </c>
      <c r="O21" s="16"/>
      <c r="P21" s="25">
        <f t="shared" si="6"/>
        <v>31319.147000000001</v>
      </c>
      <c r="Q21" s="25">
        <f t="shared" si="7"/>
        <v>31354.401999999998</v>
      </c>
      <c r="R21" s="16"/>
      <c r="S21" s="16"/>
    </row>
    <row r="22" spans="1:19" ht="12.8" customHeight="1">
      <c r="A22" s="22" t="str">
        <f t="shared" si="8"/>
        <v/>
      </c>
      <c r="B22" s="23"/>
      <c r="C22" s="23"/>
      <c r="D22" s="24"/>
      <c r="E22" s="25">
        <v>32762.513999999999</v>
      </c>
      <c r="F22" s="26">
        <v>32690.162</v>
      </c>
      <c r="G22" s="27">
        <f t="shared" si="4"/>
        <v>1.0022132652631088</v>
      </c>
      <c r="H22" s="22"/>
      <c r="I22" s="28"/>
      <c r="J22" s="29" t="str">
        <f t="shared" ca="1" si="5"/>
        <v/>
      </c>
      <c r="K22" s="30">
        <f t="shared" ca="1" si="0"/>
        <v>32762.513999999999</v>
      </c>
      <c r="L22" s="30">
        <f t="shared" ca="1" si="1"/>
        <v>32690.162</v>
      </c>
      <c r="M22" s="31">
        <f t="shared" si="2"/>
        <v>72.351999999998952</v>
      </c>
      <c r="N22" s="32">
        <f t="shared" si="3"/>
        <v>0.22</v>
      </c>
      <c r="O22" s="16"/>
      <c r="P22" s="25">
        <f t="shared" si="6"/>
        <v>32762.513999999999</v>
      </c>
      <c r="Q22" s="25">
        <f t="shared" si="7"/>
        <v>32690.162</v>
      </c>
      <c r="R22" s="16"/>
      <c r="S22" s="16"/>
    </row>
    <row r="23" spans="1:19" ht="12.8" customHeight="1">
      <c r="A23" s="22" t="str">
        <f t="shared" si="8"/>
        <v/>
      </c>
      <c r="B23" s="23"/>
      <c r="C23" s="23"/>
      <c r="D23" s="24"/>
      <c r="E23" s="25">
        <v>30267.544000000002</v>
      </c>
      <c r="F23" s="26">
        <v>30270.717000000001</v>
      </c>
      <c r="G23" s="27">
        <f t="shared" si="4"/>
        <v>0.99989517922552018</v>
      </c>
      <c r="H23" s="22"/>
      <c r="I23" s="28"/>
      <c r="J23" s="29" t="str">
        <f t="shared" ca="1" si="5"/>
        <v/>
      </c>
      <c r="K23" s="30">
        <f t="shared" ca="1" si="0"/>
        <v>30267.544000000002</v>
      </c>
      <c r="L23" s="30">
        <f t="shared" ca="1" si="1"/>
        <v>30270.717000000001</v>
      </c>
      <c r="M23" s="31">
        <f t="shared" si="2"/>
        <v>-3.172999999998865</v>
      </c>
      <c r="N23" s="32">
        <f t="shared" si="3"/>
        <v>-0.01</v>
      </c>
      <c r="O23" s="16"/>
      <c r="P23" s="25">
        <f t="shared" si="6"/>
        <v>30267.544000000002</v>
      </c>
      <c r="Q23" s="25">
        <f t="shared" si="7"/>
        <v>30270.717000000001</v>
      </c>
      <c r="R23" s="16"/>
      <c r="S23" s="16"/>
    </row>
    <row r="24" spans="1:19" ht="12.8" customHeight="1">
      <c r="A24" s="22" t="str">
        <f t="shared" si="8"/>
        <v/>
      </c>
      <c r="B24" s="23"/>
      <c r="C24" s="23"/>
      <c r="D24" s="24"/>
      <c r="E24" s="25">
        <v>30202.413</v>
      </c>
      <c r="F24" s="26">
        <v>30257.437999999998</v>
      </c>
      <c r="G24" s="27">
        <f t="shared" si="4"/>
        <v>0.99818143889115796</v>
      </c>
      <c r="H24" s="22"/>
      <c r="I24" s="28"/>
      <c r="J24" s="29" t="str">
        <f t="shared" ca="1" si="5"/>
        <v/>
      </c>
      <c r="K24" s="30">
        <f t="shared" ca="1" si="0"/>
        <v>30202.413</v>
      </c>
      <c r="L24" s="30">
        <f t="shared" ca="1" si="1"/>
        <v>30257.437999999998</v>
      </c>
      <c r="M24" s="31">
        <f t="shared" si="2"/>
        <v>-55.024999999997817</v>
      </c>
      <c r="N24" s="32">
        <f t="shared" si="3"/>
        <v>-0.18</v>
      </c>
      <c r="O24" s="16"/>
      <c r="P24" s="25">
        <f t="shared" si="6"/>
        <v>30202.413</v>
      </c>
      <c r="Q24" s="25">
        <f t="shared" si="7"/>
        <v>30257.437999999998</v>
      </c>
      <c r="R24" s="16"/>
      <c r="S24" s="16"/>
    </row>
    <row r="25" spans="1:19" ht="13.1" thickBot="1">
      <c r="A25" s="15"/>
      <c r="B25" s="28"/>
      <c r="C25" s="34"/>
      <c r="D25" s="35"/>
      <c r="E25" s="36"/>
      <c r="F25" s="36"/>
      <c r="G25" s="37"/>
      <c r="H25" s="38"/>
      <c r="I25" s="38"/>
      <c r="J25" s="29" t="str">
        <f>IF(G25&lt;&gt;"",IF(G25&lt;$E$28,"G",IF(G25&gt;$F$28,"C","")),"")</f>
        <v/>
      </c>
      <c r="K25" s="39">
        <f ca="1">SUM(K5:K24)</f>
        <v>702603.47200000007</v>
      </c>
      <c r="L25" s="39">
        <f ca="1">SUM(L5:L24)</f>
        <v>702251.83999999985</v>
      </c>
      <c r="M25" s="16"/>
      <c r="N25" s="16"/>
      <c r="O25" s="16"/>
      <c r="P25" s="16"/>
      <c r="Q25" s="16"/>
      <c r="R25" s="16"/>
      <c r="S25" s="16"/>
    </row>
    <row r="26" spans="1:19" ht="13.1">
      <c r="A26" s="1"/>
      <c r="B26" s="40" t="s">
        <v>15</v>
      </c>
      <c r="C26" s="41"/>
      <c r="D26" s="42"/>
      <c r="E26" s="43">
        <f ca="1">SUM(P5:P24)</f>
        <v>702603.47200000007</v>
      </c>
      <c r="F26" s="44">
        <f ca="1">SUM(Q5:Q24)</f>
        <v>702251.83999999985</v>
      </c>
      <c r="G26" s="13"/>
      <c r="H26" s="1"/>
      <c r="I26" s="1"/>
      <c r="J26" s="16"/>
      <c r="K26" s="16"/>
      <c r="L26" s="8"/>
      <c r="M26" s="16"/>
      <c r="N26" s="16"/>
      <c r="O26" s="16"/>
      <c r="P26" s="16"/>
      <c r="Q26" s="16"/>
      <c r="R26" s="16"/>
      <c r="S26" s="16"/>
    </row>
    <row r="27" spans="1:19" ht="13.1">
      <c r="A27" s="1"/>
      <c r="B27" s="45" t="s">
        <v>16</v>
      </c>
      <c r="C27" s="46"/>
      <c r="D27" s="3"/>
      <c r="E27" s="79">
        <f ca="1">E26/F26</f>
        <v>1.0005007206531495</v>
      </c>
      <c r="F27" s="79"/>
      <c r="G27" s="13"/>
      <c r="H27" s="1"/>
      <c r="I27" s="1"/>
      <c r="J27" s="16"/>
      <c r="K27" s="16"/>
      <c r="L27" s="8"/>
      <c r="M27" s="16"/>
      <c r="N27" s="16"/>
      <c r="O27" s="16"/>
      <c r="P27" s="16"/>
      <c r="Q27" s="16"/>
      <c r="R27" s="16"/>
      <c r="S27" s="16"/>
    </row>
    <row r="28" spans="1:19" ht="13.1">
      <c r="A28" s="1"/>
      <c r="B28" s="45" t="s">
        <v>17</v>
      </c>
      <c r="C28" s="46"/>
      <c r="D28" s="3"/>
      <c r="E28" s="47">
        <f ca="1">E27-0.003</f>
        <v>0.99750072065314954</v>
      </c>
      <c r="F28" s="48">
        <f ca="1">E27+0.003</f>
        <v>1.0035007206531494</v>
      </c>
      <c r="G28" s="13"/>
      <c r="H28" s="1"/>
      <c r="I28" s="1"/>
      <c r="J28" s="16"/>
      <c r="K28" s="16"/>
      <c r="L28" s="8"/>
      <c r="M28" s="16"/>
      <c r="N28" s="16"/>
      <c r="O28" s="16"/>
      <c r="P28" s="16"/>
      <c r="Q28" s="16"/>
      <c r="R28" s="16"/>
      <c r="S28" s="16"/>
    </row>
    <row r="29" spans="1:19" ht="13.1">
      <c r="A29" s="1"/>
      <c r="B29" s="45" t="s">
        <v>18</v>
      </c>
      <c r="C29" s="46"/>
      <c r="D29" s="3"/>
      <c r="E29" s="49">
        <f ca="1">K25</f>
        <v>702603.47200000007</v>
      </c>
      <c r="F29" s="50">
        <f ca="1">L25</f>
        <v>702251.83999999985</v>
      </c>
      <c r="G29" s="13"/>
      <c r="H29" s="1"/>
      <c r="I29" s="1"/>
      <c r="J29" s="16"/>
      <c r="K29" s="16"/>
      <c r="L29" s="8"/>
      <c r="M29" s="16"/>
      <c r="N29" s="16"/>
      <c r="O29" s="16"/>
      <c r="P29" s="16"/>
      <c r="Q29" s="16"/>
      <c r="R29" s="16"/>
      <c r="S29" s="16"/>
    </row>
    <row r="30" spans="1:19" ht="13.75" thickBot="1">
      <c r="A30" s="1"/>
      <c r="B30" s="51" t="s">
        <v>19</v>
      </c>
      <c r="C30" s="52"/>
      <c r="D30" s="53"/>
      <c r="E30" s="80">
        <f ca="1">IF(E29=0,"",ROUND(E29/F29,4))</f>
        <v>1.0004999999999999</v>
      </c>
      <c r="F30" s="80"/>
      <c r="G30" s="13"/>
      <c r="H30" s="1"/>
      <c r="I30" s="1"/>
      <c r="J30" s="16"/>
      <c r="K30" s="16"/>
      <c r="L30" s="8"/>
      <c r="M30" s="16"/>
      <c r="N30" s="16"/>
      <c r="O30" s="16"/>
      <c r="P30" s="16"/>
      <c r="Q30" s="16"/>
      <c r="R30" s="16"/>
      <c r="S30" s="16"/>
    </row>
    <row r="31" spans="1:19" ht="4.5999999999999996" customHeight="1">
      <c r="A31" s="1"/>
      <c r="B31" s="54"/>
      <c r="C31" s="55"/>
      <c r="D31" s="55"/>
      <c r="E31" s="56"/>
      <c r="F31" s="57"/>
      <c r="G31" s="13"/>
      <c r="H31" s="1"/>
      <c r="I31" s="1"/>
      <c r="J31" s="16"/>
      <c r="K31" s="16"/>
      <c r="L31" s="8"/>
      <c r="M31" s="16"/>
      <c r="N31" s="16"/>
      <c r="O31" s="16"/>
      <c r="P31" s="16"/>
      <c r="Q31" s="16"/>
      <c r="R31" s="16"/>
      <c r="S31" s="16"/>
    </row>
    <row r="32" spans="1:19" ht="13.1" customHeight="1">
      <c r="A32" s="62" t="s">
        <v>20</v>
      </c>
      <c r="B32" s="58"/>
      <c r="C32" s="63"/>
      <c r="D32" s="64"/>
      <c r="E32" s="64"/>
      <c r="F32" s="64"/>
      <c r="G32" s="64"/>
      <c r="H32" s="64"/>
      <c r="I32" s="65"/>
      <c r="J32" s="16"/>
      <c r="K32" s="16"/>
      <c r="L32" s="8"/>
      <c r="M32" s="16"/>
      <c r="N32" s="16"/>
      <c r="O32" s="16"/>
      <c r="P32" s="16"/>
      <c r="Q32" s="16"/>
      <c r="R32" s="16"/>
      <c r="S32" s="16"/>
    </row>
    <row r="33" spans="1:19" ht="13.1" customHeight="1">
      <c r="A33" s="66"/>
      <c r="B33" s="67" t="s">
        <v>21</v>
      </c>
      <c r="C33" s="60"/>
      <c r="D33" s="60"/>
      <c r="E33" s="60"/>
      <c r="F33" s="60"/>
      <c r="G33" s="60"/>
      <c r="H33" s="60"/>
      <c r="I33" s="61"/>
      <c r="J33" s="16"/>
      <c r="K33" s="16"/>
      <c r="L33" s="8"/>
      <c r="M33" s="16"/>
      <c r="N33" s="16"/>
      <c r="O33" s="16"/>
      <c r="P33" s="16"/>
      <c r="Q33" s="16"/>
      <c r="R33" s="16"/>
      <c r="S33" s="16"/>
    </row>
    <row r="34" spans="1:19" ht="13.1" customHeight="1">
      <c r="A34" s="62"/>
      <c r="B34" s="62" t="s">
        <v>22</v>
      </c>
      <c r="C34" s="60"/>
      <c r="D34" s="60"/>
      <c r="E34" s="60"/>
      <c r="F34" s="60"/>
      <c r="G34" s="60"/>
      <c r="H34" s="60"/>
      <c r="I34" s="61"/>
      <c r="J34" s="16"/>
      <c r="K34" s="16"/>
      <c r="L34" s="8"/>
      <c r="M34" s="16"/>
      <c r="N34" s="16"/>
      <c r="O34" s="16"/>
      <c r="P34" s="16"/>
      <c r="Q34" s="16"/>
      <c r="R34" s="16"/>
      <c r="S34" s="16"/>
    </row>
    <row r="35" spans="1:19" ht="13.1" customHeight="1">
      <c r="A35" s="62"/>
      <c r="B35" s="62" t="s">
        <v>23</v>
      </c>
      <c r="C35" s="58"/>
      <c r="D35" s="58"/>
      <c r="E35" s="58"/>
      <c r="F35" s="58"/>
      <c r="G35" s="58"/>
      <c r="H35" s="58"/>
      <c r="I35" s="16"/>
      <c r="J35" s="16"/>
      <c r="K35" s="16"/>
      <c r="L35" s="8"/>
      <c r="M35" s="16"/>
      <c r="N35" s="16"/>
      <c r="O35" s="16"/>
      <c r="P35" s="16"/>
      <c r="Q35" s="16"/>
      <c r="R35" s="16"/>
      <c r="S35" s="16"/>
    </row>
    <row r="36" spans="1:19" ht="13.1" customHeight="1">
      <c r="A36" s="62"/>
      <c r="B36" s="68" t="s">
        <v>24</v>
      </c>
      <c r="C36" s="69"/>
      <c r="D36" s="68"/>
      <c r="E36" s="68"/>
      <c r="F36" s="70"/>
      <c r="G36" s="71"/>
      <c r="H36" s="68"/>
      <c r="I36" s="1"/>
      <c r="J36" s="16"/>
      <c r="K36" s="16"/>
      <c r="L36" s="8"/>
      <c r="M36" s="16"/>
      <c r="N36" s="16"/>
      <c r="O36" s="16"/>
      <c r="P36" s="16"/>
      <c r="Q36" s="16"/>
      <c r="R36" s="16"/>
      <c r="S36" s="16"/>
    </row>
    <row r="37" spans="1:19" ht="13.1" customHeight="1">
      <c r="A37" s="62"/>
      <c r="B37" s="59" t="s">
        <v>25</v>
      </c>
      <c r="C37" s="58"/>
      <c r="D37" s="58"/>
      <c r="E37" s="58"/>
      <c r="F37" s="58"/>
      <c r="G37" s="71"/>
      <c r="H37" s="68"/>
      <c r="I37" s="1"/>
      <c r="J37" s="16"/>
      <c r="K37" s="16"/>
      <c r="L37" s="8"/>
      <c r="M37" s="16"/>
      <c r="N37" s="16"/>
      <c r="O37" s="16"/>
      <c r="P37" s="16"/>
      <c r="Q37" s="16"/>
      <c r="R37" s="16"/>
      <c r="S37" s="16"/>
    </row>
    <row r="38" spans="1:19" ht="13.1" customHeight="1">
      <c r="A38" s="62"/>
      <c r="B38" s="63" t="s">
        <v>26</v>
      </c>
      <c r="C38" s="69"/>
      <c r="D38" s="68"/>
      <c r="E38" s="68"/>
      <c r="F38" s="70"/>
      <c r="G38" s="71"/>
      <c r="H38" s="68"/>
      <c r="I38" s="1"/>
      <c r="J38" s="16"/>
      <c r="K38" s="16"/>
      <c r="L38" s="8"/>
      <c r="M38" s="16"/>
      <c r="N38" s="16"/>
      <c r="O38" s="16"/>
      <c r="P38" s="16"/>
      <c r="Q38" s="16"/>
      <c r="R38" s="16"/>
      <c r="S38" s="16"/>
    </row>
    <row r="39" spans="1:19" ht="13.1" customHeight="1">
      <c r="A39" s="62"/>
      <c r="B39" s="62" t="s">
        <v>27</v>
      </c>
      <c r="C39" s="58"/>
      <c r="D39" s="58"/>
      <c r="E39" s="58"/>
      <c r="F39" s="58"/>
      <c r="G39" s="71"/>
      <c r="H39" s="68"/>
      <c r="I39" s="1"/>
      <c r="J39" s="16"/>
      <c r="K39" s="16"/>
      <c r="L39" s="8"/>
      <c r="M39" s="16"/>
      <c r="N39" s="16"/>
      <c r="O39" s="16"/>
      <c r="P39" s="16"/>
      <c r="Q39" s="16"/>
      <c r="R39" s="16"/>
      <c r="S39" s="16"/>
    </row>
    <row r="40" spans="1:19" ht="13.1" customHeight="1">
      <c r="A40" s="67"/>
      <c r="B40" s="62" t="s">
        <v>28</v>
      </c>
      <c r="C40" s="69"/>
      <c r="D40" s="68"/>
      <c r="E40" s="72"/>
      <c r="F40" s="73"/>
      <c r="G40" s="71"/>
      <c r="H40" s="68"/>
      <c r="I40" s="1"/>
      <c r="J40" s="16"/>
      <c r="K40" s="16"/>
      <c r="L40" s="8"/>
      <c r="M40" s="16"/>
      <c r="N40" s="16"/>
      <c r="O40" s="16"/>
      <c r="P40" s="16"/>
      <c r="Q40" s="16"/>
      <c r="R40" s="16"/>
      <c r="S40" s="16"/>
    </row>
    <row r="41" spans="1:19" ht="13.1" customHeight="1">
      <c r="A41" s="58"/>
      <c r="B41" s="67" t="s">
        <v>29</v>
      </c>
      <c r="C41" s="69"/>
      <c r="D41" s="68"/>
      <c r="E41" s="72"/>
      <c r="F41" s="73"/>
      <c r="G41" s="71"/>
      <c r="H41" s="68"/>
      <c r="I41" s="1"/>
      <c r="J41" s="16"/>
      <c r="K41" s="16"/>
      <c r="L41" s="8"/>
      <c r="M41" s="16"/>
      <c r="N41" s="16"/>
      <c r="O41" s="16"/>
      <c r="P41" s="16"/>
      <c r="Q41" s="16"/>
      <c r="R41" s="16"/>
      <c r="S41" s="16"/>
    </row>
    <row r="42" spans="1:19" ht="6.75" customHeight="1">
      <c r="A42" s="74"/>
      <c r="B42" s="10"/>
      <c r="C42" s="75"/>
      <c r="D42" s="1"/>
      <c r="E42" s="76"/>
      <c r="F42" s="77"/>
      <c r="G42" s="13"/>
      <c r="H42" s="1"/>
      <c r="I42" s="1"/>
      <c r="J42" s="16"/>
      <c r="K42" s="16"/>
      <c r="L42" s="8"/>
      <c r="M42" s="16"/>
      <c r="N42" s="16"/>
      <c r="O42" s="16"/>
      <c r="P42" s="16"/>
      <c r="Q42" s="16"/>
      <c r="R42" s="16"/>
      <c r="S42" s="16"/>
    </row>
  </sheetData>
  <sheetProtection selectLockedCells="1" selectUnlockedCells="1"/>
  <mergeCells count="3">
    <mergeCell ref="P2:Q2"/>
    <mergeCell ref="E27:F27"/>
    <mergeCell ref="E30:F30"/>
  </mergeCells>
  <dataValidations count="1">
    <dataValidation type="list" allowBlank="1" showErrorMessage="1" sqref="G2">
      <formula1>$T$1:$T$4</formula1>
      <formula2>0</formula2>
    </dataValidation>
  </dataValidations>
  <printOptions horizontalCentered="1"/>
  <pageMargins left="0.6694444444444444" right="0.6694444444444444" top="0.55138888888888893" bottom="0.55138888888888893" header="0.51180555555555551" footer="0.51180555555555551"/>
  <pageSetup paperSize="9" scale="87" firstPageNumber="0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VEF</vt:lpstr>
      <vt:lpstr>VEF!Print_Area</vt:lpstr>
      <vt:lpstr>VEF</vt:lpstr>
    </vt:vector>
  </TitlesOfParts>
  <Company>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semion_didenko</dc:creator>
  <cp:lastModifiedBy>semion_didenko</cp:lastModifiedBy>
  <dcterms:created xsi:type="dcterms:W3CDTF">2015-10-19T08:33:24Z</dcterms:created>
  <dcterms:modified xsi:type="dcterms:W3CDTF">2015-10-19T11:25:35Z</dcterms:modified>
</cp:coreProperties>
</file>