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15480" windowHeight="11640" activeTab="1"/>
  </bookViews>
  <sheets>
    <sheet name="Диаграмма1" sheetId="4" r:id="rId1"/>
    <sheet name="Лист1" sheetId="1" r:id="rId2"/>
    <sheet name="Лист2" sheetId="2" r:id="rId3"/>
    <sheet name="Лист3" sheetId="3" r:id="rId4"/>
    <sheet name="Лист4" sheetId="5" r:id="rId5"/>
  </sheets>
  <externalReferences>
    <externalReference r:id="rId6"/>
  </externalReferences>
  <definedNames>
    <definedName name="_xlnm._FilterDatabase" localSheetId="1" hidden="1">Лист1!$C$4:$J$12</definedName>
    <definedName name="Години">Лист1!$C$140</definedName>
    <definedName name="Тарифи">Лист1!$D$140</definedName>
  </definedNames>
  <calcPr calcId="125725"/>
</workbook>
</file>

<file path=xl/calcChain.xml><?xml version="1.0" encoding="utf-8"?>
<calcChain xmlns="http://schemas.openxmlformats.org/spreadsheetml/2006/main">
  <c r="I12" i="1"/>
  <c r="I11"/>
  <c r="I10"/>
  <c r="I9"/>
  <c r="I8"/>
  <c r="I7"/>
  <c r="I6"/>
  <c r="I5"/>
  <c r="F35" l="1"/>
  <c r="F34"/>
  <c r="F33"/>
  <c r="F32"/>
  <c r="R12"/>
  <c r="R11"/>
  <c r="R10"/>
  <c r="R9"/>
  <c r="R8"/>
  <c r="R7"/>
  <c r="R6"/>
  <c r="R5"/>
  <c r="E140"/>
  <c r="H27"/>
  <c r="H26"/>
  <c r="H25"/>
  <c r="H24"/>
  <c r="H23"/>
  <c r="H22"/>
  <c r="H21"/>
  <c r="H20"/>
  <c r="H12"/>
  <c r="H11"/>
  <c r="H10"/>
  <c r="H9"/>
  <c r="H7"/>
  <c r="H8"/>
  <c r="H6"/>
  <c r="H5"/>
  <c r="H7" i="3"/>
  <c r="H8"/>
  <c r="H9"/>
  <c r="H10"/>
  <c r="H11"/>
  <c r="H12"/>
  <c r="H6"/>
  <c r="H5"/>
</calcChain>
</file>

<file path=xl/comments1.xml><?xml version="1.0" encoding="utf-8"?>
<comments xmlns="http://schemas.openxmlformats.org/spreadsheetml/2006/main">
  <authors>
    <author>Катеринка</author>
  </authors>
  <commentList>
    <comment ref="F32" authorId="0">
      <text>
        <r>
          <rPr>
            <b/>
            <sz val="9"/>
            <color indexed="81"/>
            <rFont val="Tahoma"/>
            <charset val="1"/>
          </rPr>
          <t>Катеринка:</t>
        </r>
        <r>
          <rPr>
            <sz val="9"/>
            <color indexed="81"/>
            <rFont val="Tahoma"/>
            <charset val="1"/>
          </rPr>
          <t xml:space="preserve">
Призначити підвищену стипендію</t>
        </r>
      </text>
    </comment>
    <comment ref="F35" authorId="0">
      <text>
        <r>
          <rPr>
            <b/>
            <sz val="9"/>
            <color indexed="81"/>
            <rFont val="Tahoma"/>
            <charset val="1"/>
          </rPr>
          <t>Катеринка: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i/>
            <sz val="10"/>
            <color indexed="56"/>
            <rFont val="Tahoma"/>
            <family val="2"/>
            <charset val="204"/>
          </rPr>
          <t>Поганої успішності</t>
        </r>
        <r>
          <rPr>
            <i/>
            <sz val="9"/>
            <color indexed="56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Катеринка</author>
  </authors>
  <commentList>
    <comment ref="E11" authorId="0">
      <text>
        <r>
          <rPr>
            <b/>
            <sz val="9"/>
            <color indexed="81"/>
            <rFont val="Tahoma"/>
            <charset val="1"/>
          </rPr>
          <t>Катеринка:</t>
        </r>
        <r>
          <rPr>
            <sz val="9"/>
            <color indexed="81"/>
            <rFont val="Tahoma"/>
            <charset val="1"/>
          </rPr>
          <t xml:space="preserve">
З'ясувати причини</t>
        </r>
      </text>
    </comment>
  </commentList>
</comments>
</file>

<file path=xl/sharedStrings.xml><?xml version="1.0" encoding="utf-8"?>
<sst xmlns="http://schemas.openxmlformats.org/spreadsheetml/2006/main" count="58" uniqueCount="28">
  <si>
    <t>Результати зимової сесії 324 групи</t>
  </si>
  <si>
    <t>Прізвище, ім'я , по батькові</t>
  </si>
  <si>
    <t>Інформатика</t>
  </si>
  <si>
    <t>Мат.аналіз</t>
  </si>
  <si>
    <t>Псіхологія</t>
  </si>
  <si>
    <t xml:space="preserve">Історія </t>
  </si>
  <si>
    <t>Стипендія</t>
  </si>
  <si>
    <t>Іванов</t>
  </si>
  <si>
    <t>Петров</t>
  </si>
  <si>
    <t>Павленко</t>
  </si>
  <si>
    <t>Шевченко</t>
  </si>
  <si>
    <t>Левченко</t>
  </si>
  <si>
    <t>Кривонос</t>
  </si>
  <si>
    <t>Сидоров</t>
  </si>
  <si>
    <t>Середній бал</t>
  </si>
  <si>
    <t>Молчанов</t>
  </si>
  <si>
    <t>Загальний бал</t>
  </si>
  <si>
    <t>Успевааемость студентов 234 группы</t>
  </si>
  <si>
    <t>№ п/п</t>
  </si>
  <si>
    <t>Кол-во студентов в группе</t>
  </si>
  <si>
    <t>Кол-во</t>
  </si>
  <si>
    <t>Процентное соотншения</t>
  </si>
  <si>
    <t>Всего студ. в группе</t>
  </si>
  <si>
    <t>Отличники</t>
  </si>
  <si>
    <t>Хорошисты</t>
  </si>
  <si>
    <t>Троечники</t>
  </si>
  <si>
    <t>Неуспевающие</t>
  </si>
  <si>
    <t>E 40+D 26+C 42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</si>
</sst>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i/>
      <sz val="16"/>
      <color theme="3" tint="-0.24994659260841701"/>
      <name val="Aharoni"/>
      <charset val="177"/>
    </font>
    <font>
      <sz val="11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i/>
      <sz val="9"/>
      <color indexed="56"/>
      <name val="Tahoma"/>
      <family val="2"/>
      <charset val="204"/>
    </font>
    <font>
      <i/>
      <sz val="10"/>
      <color indexed="56"/>
      <name val="Tahoma"/>
      <family val="2"/>
      <charset val="204"/>
    </font>
    <font>
      <sz val="10"/>
      <color theme="1"/>
      <name val="Book Antiqua"/>
      <family val="1"/>
      <charset val="204"/>
    </font>
    <font>
      <sz val="11"/>
      <color indexed="18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i/>
      <sz val="10"/>
      <color indexed="9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18"/>
        <bgColor indexed="2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>
      <alignment horizontal="center" vertical="center"/>
    </xf>
    <xf numFmtId="9" fontId="2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2" borderId="0" xfId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9" fontId="0" fillId="0" borderId="0" xfId="0" applyNumberFormat="1" applyAlignment="1">
      <alignment horizontal="center"/>
    </xf>
    <xf numFmtId="9" fontId="0" fillId="0" borderId="0" xfId="2" applyFont="1" applyAlignment="1">
      <alignment horizontal="center"/>
    </xf>
    <xf numFmtId="0" fontId="0" fillId="0" borderId="6" xfId="0" applyBorder="1"/>
    <xf numFmtId="0" fontId="0" fillId="0" borderId="7" xfId="0" applyBorder="1"/>
    <xf numFmtId="0" fontId="7" fillId="0" borderId="0" xfId="0" applyFont="1" applyBorder="1" applyAlignment="1">
      <alignment horizontal="left" textRotation="45"/>
    </xf>
    <xf numFmtId="0" fontId="7" fillId="0" borderId="0" xfId="0" applyFont="1" applyBorder="1" applyAlignment="1">
      <alignment textRotation="45"/>
    </xf>
    <xf numFmtId="0" fontId="8" fillId="4" borderId="0" xfId="0" applyFont="1" applyFill="1" applyBorder="1" applyAlignment="1"/>
    <xf numFmtId="0" fontId="8" fillId="4" borderId="2" xfId="0" applyFont="1" applyFill="1" applyBorder="1" applyAlignment="1"/>
    <xf numFmtId="0" fontId="8" fillId="4" borderId="4" xfId="0" applyFont="1" applyFill="1" applyBorder="1" applyAlignment="1"/>
    <xf numFmtId="0" fontId="8" fillId="4" borderId="5" xfId="0" applyFont="1" applyFill="1" applyBorder="1" applyAlignment="1"/>
    <xf numFmtId="0" fontId="9" fillId="5" borderId="8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/>
    </xf>
    <xf numFmtId="0" fontId="10" fillId="4" borderId="3" xfId="0" applyFont="1" applyFill="1" applyBorder="1" applyAlignment="1">
      <alignment horizontal="left"/>
    </xf>
    <xf numFmtId="0" fontId="11" fillId="5" borderId="9" xfId="0" applyFont="1" applyFill="1" applyBorder="1" applyAlignment="1">
      <alignment horizontal="right"/>
    </xf>
    <xf numFmtId="0" fontId="11" fillId="5" borderId="10" xfId="0" applyFont="1" applyFill="1" applyBorder="1" applyAlignment="1">
      <alignment horizontal="right"/>
    </xf>
    <xf numFmtId="0" fontId="7" fillId="3" borderId="0" xfId="0" applyFont="1" applyFill="1" applyBorder="1" applyAlignment="1">
      <alignment horizontal="left" wrapText="1"/>
    </xf>
    <xf numFmtId="0" fontId="0" fillId="0" borderId="0" xfId="0" applyAlignment="1">
      <alignment horizontal="center"/>
    </xf>
  </cellXfs>
  <cellStyles count="3">
    <cellStyle name="Мой собственный" xfId="1"/>
    <cellStyle name="Обычный" xfId="0" builtinId="0"/>
    <cellStyle name="Процентный" xfId="2" builtinId="5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FF0000"/>
      </font>
    </dxf>
    <dxf>
      <font>
        <color rgb="FFFFC000"/>
      </font>
    </dxf>
    <dxf>
      <font>
        <color rgb="FF002060"/>
      </font>
    </dxf>
    <dxf>
      <font>
        <color rgb="FF92D05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Лист1!$N$4</c:f>
              <c:strCache>
                <c:ptCount val="1"/>
                <c:pt idx="0">
                  <c:v>Інформатика</c:v>
                </c:pt>
              </c:strCache>
            </c:strRef>
          </c:tx>
          <c:cat>
            <c:strRef>
              <c:f>Лист1!$M$5:$M$12</c:f>
              <c:strCache>
                <c:ptCount val="8"/>
                <c:pt idx="0">
                  <c:v>Іванов</c:v>
                </c:pt>
                <c:pt idx="1">
                  <c:v>Петров</c:v>
                </c:pt>
                <c:pt idx="2">
                  <c:v>Павленко</c:v>
                </c:pt>
                <c:pt idx="3">
                  <c:v>Шевченко</c:v>
                </c:pt>
                <c:pt idx="4">
                  <c:v>Левченко</c:v>
                </c:pt>
                <c:pt idx="5">
                  <c:v>Молчанов</c:v>
                </c:pt>
                <c:pt idx="6">
                  <c:v>Кривонос</c:v>
                </c:pt>
                <c:pt idx="7">
                  <c:v>Сидоров</c:v>
                </c:pt>
              </c:strCache>
            </c:strRef>
          </c:cat>
          <c:val>
            <c:numRef>
              <c:f>Лист1!$N$5:$N$12</c:f>
              <c:numCache>
                <c:formatCode>General</c:formatCode>
                <c:ptCount val="8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</c:numCache>
            </c:numRef>
          </c:val>
        </c:ser>
        <c:dLbls/>
        <c:axId val="74775552"/>
        <c:axId val="73618176"/>
      </c:barChart>
      <c:catAx>
        <c:axId val="74775552"/>
        <c:scaling>
          <c:orientation val="minMax"/>
        </c:scaling>
        <c:axPos val="b"/>
        <c:tickLblPos val="nextTo"/>
        <c:crossAx val="73618176"/>
        <c:crosses val="autoZero"/>
        <c:auto val="1"/>
        <c:lblAlgn val="ctr"/>
        <c:lblOffset val="100"/>
      </c:catAx>
      <c:valAx>
        <c:axId val="73618176"/>
        <c:scaling>
          <c:orientation val="minMax"/>
        </c:scaling>
        <c:axPos val="l"/>
        <c:majorGridlines/>
        <c:numFmt formatCode="General" sourceLinked="1"/>
        <c:tickLblPos val="nextTo"/>
        <c:crossAx val="74775552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uk-UA" sz="1400"/>
              <a:t>Результати</a:t>
            </a:r>
            <a:r>
              <a:rPr lang="uk-UA" sz="1400" baseline="0"/>
              <a:t> з екзамену інформатика</a:t>
            </a:r>
            <a:endParaRPr lang="uk-UA" sz="1400"/>
          </a:p>
        </c:rich>
      </c:tx>
      <c:layout/>
      <c:spPr>
        <a:ln w="25400">
          <a:solidFill>
            <a:schemeClr val="tx1"/>
          </a:solidFill>
        </a:ln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Лист1!$N$4</c:f>
              <c:strCache>
                <c:ptCount val="1"/>
                <c:pt idx="0">
                  <c:v>Інформатика</c:v>
                </c:pt>
              </c:strCache>
            </c:strRef>
          </c:tx>
          <c:cat>
            <c:strRef>
              <c:f>Лист1!$M$5:$M$12</c:f>
              <c:strCache>
                <c:ptCount val="8"/>
                <c:pt idx="0">
                  <c:v>Іванов</c:v>
                </c:pt>
                <c:pt idx="1">
                  <c:v>Петров</c:v>
                </c:pt>
                <c:pt idx="2">
                  <c:v>Павленко</c:v>
                </c:pt>
                <c:pt idx="3">
                  <c:v>Шевченко</c:v>
                </c:pt>
                <c:pt idx="4">
                  <c:v>Левченко</c:v>
                </c:pt>
                <c:pt idx="5">
                  <c:v>Молчанов</c:v>
                </c:pt>
                <c:pt idx="6">
                  <c:v>Кривонос</c:v>
                </c:pt>
                <c:pt idx="7">
                  <c:v>Сидоров</c:v>
                </c:pt>
              </c:strCache>
            </c:strRef>
          </c:cat>
          <c:val>
            <c:numRef>
              <c:f>Лист1!$N$5:$N$12</c:f>
              <c:numCache>
                <c:formatCode>General</c:formatCode>
                <c:ptCount val="8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</c:numCache>
            </c:numRef>
          </c:val>
        </c:ser>
        <c:dLbls>
          <c:showVal val="1"/>
        </c:dLbls>
        <c:axId val="75734016"/>
        <c:axId val="76194944"/>
      </c:barChart>
      <c:catAx>
        <c:axId val="75734016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uk-UA" sz="1400">
                    <a:latin typeface="Arial" pitchFamily="34" charset="0"/>
                    <a:cs typeface="Arial" pitchFamily="34" charset="0"/>
                  </a:rPr>
                  <a:t>Призвіща</a:t>
                </a:r>
                <a:r>
                  <a:rPr lang="uk-UA" sz="1400" baseline="0">
                    <a:latin typeface="Arial" pitchFamily="34" charset="0"/>
                    <a:cs typeface="Arial" pitchFamily="34" charset="0"/>
                  </a:rPr>
                  <a:t> студентів</a:t>
                </a:r>
                <a:endParaRPr lang="uk-UA" sz="1400">
                  <a:latin typeface="Arial" pitchFamily="34" charset="0"/>
                  <a:cs typeface="Arial" pitchFamily="34" charset="0"/>
                </a:endParaRPr>
              </a:p>
            </c:rich>
          </c:tx>
          <c:layout/>
          <c:spPr>
            <a:ln w="25400"/>
          </c:spPr>
        </c:title>
        <c:tickLblPos val="nextTo"/>
        <c:spPr>
          <a:ln w="31750"/>
        </c:spPr>
        <c:txPr>
          <a:bodyPr/>
          <a:lstStyle/>
          <a:p>
            <a:pPr>
              <a:defRPr sz="8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76194944"/>
        <c:crosses val="autoZero"/>
        <c:auto val="1"/>
        <c:lblAlgn val="ctr"/>
        <c:lblOffset val="100"/>
      </c:catAx>
      <c:valAx>
        <c:axId val="7619494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uk-UA" sz="1400">
                    <a:latin typeface="Arial" pitchFamily="34" charset="0"/>
                    <a:cs typeface="Arial" pitchFamily="34" charset="0"/>
                  </a:rPr>
                  <a:t>бали</a:t>
                </a:r>
              </a:p>
            </c:rich>
          </c:tx>
          <c:layout>
            <c:manualLayout>
              <c:xMode val="edge"/>
              <c:yMode val="edge"/>
              <c:x val="2.9629629629629648E-2"/>
              <c:y val="0.36629620437846439"/>
            </c:manualLayout>
          </c:layout>
        </c:title>
        <c:numFmt formatCode="General" sourceLinked="1"/>
        <c:tickLblPos val="nextTo"/>
        <c:spPr>
          <a:ln w="28575"/>
        </c:spPr>
        <c:crossAx val="75734016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lang="ru-RU"/>
            </a:pPr>
            <a:r>
              <a:rPr lang="ru-RU"/>
              <a:t>Результати екзамену с інформатики</a:t>
            </a:r>
          </a:p>
        </c:rich>
      </c:tx>
      <c:layout>
        <c:manualLayout>
          <c:xMode val="edge"/>
          <c:yMode val="edge"/>
          <c:x val="0.12250165052434078"/>
          <c:y val="3.6585365853658541E-2"/>
        </c:manualLayout>
      </c:layout>
      <c:spPr>
        <a:ln w="31750">
          <a:solidFill>
            <a:schemeClr val="tx1"/>
          </a:solidFill>
        </a:ln>
      </c:spPr>
    </c:title>
    <c:view3D>
      <c:rotX val="10"/>
      <c:rotY val="30"/>
      <c:perspective val="10"/>
    </c:view3D>
    <c:sideWall>
      <c:spPr>
        <a:solidFill>
          <a:schemeClr val="accent3"/>
        </a:solidFill>
      </c:spPr>
    </c:sideWall>
    <c:backWall>
      <c:spPr>
        <a:solidFill>
          <a:schemeClr val="accent3"/>
        </a:solidFill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[1]Лист1!$N$4</c:f>
              <c:strCache>
                <c:ptCount val="1"/>
                <c:pt idx="0">
                  <c:v>Інформатика</c:v>
                </c:pt>
              </c:strCache>
            </c:strRef>
          </c:tx>
          <c:cat>
            <c:strRef>
              <c:f>[1]Лист1!$M$5:$M$12</c:f>
              <c:strCache>
                <c:ptCount val="8"/>
                <c:pt idx="0">
                  <c:v>Іванов</c:v>
                </c:pt>
                <c:pt idx="1">
                  <c:v>Петров</c:v>
                </c:pt>
                <c:pt idx="2">
                  <c:v>Павленко</c:v>
                </c:pt>
                <c:pt idx="3">
                  <c:v>Шевченко</c:v>
                </c:pt>
                <c:pt idx="4">
                  <c:v>Левченко</c:v>
                </c:pt>
                <c:pt idx="5">
                  <c:v>Молчанов</c:v>
                </c:pt>
                <c:pt idx="6">
                  <c:v>Кривонос</c:v>
                </c:pt>
                <c:pt idx="7">
                  <c:v>Сидоров</c:v>
                </c:pt>
              </c:strCache>
            </c:strRef>
          </c:cat>
          <c:val>
            <c:numRef>
              <c:f>[1]Лист1!$N$5:$N$12</c:f>
              <c:numCache>
                <c:formatCode>General</c:formatCode>
                <c:ptCount val="8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</c:numCache>
            </c:numRef>
          </c:val>
        </c:ser>
        <c:dLbls>
          <c:showVal val="1"/>
        </c:dLbls>
        <c:shape val="box"/>
        <c:axId val="75835264"/>
        <c:axId val="75841536"/>
        <c:axId val="0"/>
      </c:bar3DChart>
      <c:catAx>
        <c:axId val="758352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ru-RU"/>
                </a:pPr>
                <a:r>
                  <a:rPr lang="ru-RU" sz="1400">
                    <a:latin typeface="Arial" panose="020B0604020202020204" pitchFamily="34" charset="0"/>
                    <a:cs typeface="Arial" panose="020B0604020202020204" pitchFamily="34" charset="0"/>
                  </a:rPr>
                  <a:t>прізвища студентів</a:t>
                </a:r>
              </a:p>
            </c:rich>
          </c:tx>
          <c:layout/>
        </c:title>
        <c:numFmt formatCode="General" sourceLinked="1"/>
        <c:tickLblPos val="nextTo"/>
        <c:spPr>
          <a:ln w="31750"/>
        </c:spPr>
        <c:txPr>
          <a:bodyPr/>
          <a:lstStyle/>
          <a:p>
            <a:pPr>
              <a:defRPr lang="ru-RU"/>
            </a:pPr>
            <a:endParaRPr lang="ru-RU"/>
          </a:p>
        </c:txPr>
        <c:crossAx val="75841536"/>
        <c:crosses val="autoZero"/>
        <c:auto val="1"/>
        <c:lblAlgn val="ctr"/>
        <c:lblOffset val="100"/>
      </c:catAx>
      <c:valAx>
        <c:axId val="7584153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ru-RU"/>
                </a:pPr>
                <a:r>
                  <a:rPr lang="ru-RU" sz="1400">
                    <a:latin typeface="Arial" panose="020B0604020202020204" pitchFamily="34" charset="0"/>
                    <a:cs typeface="Arial" panose="020B0604020202020204" pitchFamily="34" charset="0"/>
                  </a:rPr>
                  <a:t>бали</a:t>
                </a:r>
              </a:p>
            </c:rich>
          </c:tx>
          <c:layout/>
        </c:title>
        <c:numFmt formatCode="General" sourceLinked="1"/>
        <c:tickLblPos val="nextTo"/>
        <c:spPr>
          <a:ln w="31750"/>
        </c:spPr>
        <c:txPr>
          <a:bodyPr/>
          <a:lstStyle/>
          <a:p>
            <a:pPr>
              <a:defRPr lang="ru-RU"/>
            </a:pPr>
            <a:endParaRPr lang="ru-RU"/>
          </a:p>
        </c:txPr>
        <c:crossAx val="75835264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lang="ru-RU"/>
          </a:pPr>
          <a:endParaRPr lang="ru-RU"/>
        </a:p>
      </c:txPr>
    </c:legend>
    <c:plotVisOnly val="1"/>
    <c:dispBlanksAs val="gap"/>
  </c:chart>
  <c:spPr>
    <a:effectLst>
      <a:glow rad="520700">
        <a:schemeClr val="accent6">
          <a:lumMod val="75000"/>
          <a:alpha val="73000"/>
        </a:schemeClr>
      </a:glow>
    </a:effectLst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Успішність студентів 324 групи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8.3415026246719176E-2"/>
                  <c:y val="0.12378171478565181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0.16981408573928261"/>
                  <c:y val="8.169510061242348E-2"/>
                </c:manualLayout>
              </c:layout>
              <c:showCatName val="1"/>
              <c:showPercent val="1"/>
            </c:dLbl>
            <c:showCatName val="1"/>
            <c:showPercent val="1"/>
            <c:showLeaderLines val="1"/>
          </c:dLbls>
          <c:cat>
            <c:strRef>
              <c:f>Лист1!$D$32:$D$35</c:f>
              <c:strCache>
                <c:ptCount val="4"/>
                <c:pt idx="0">
                  <c:v>Отличники</c:v>
                </c:pt>
                <c:pt idx="1">
                  <c:v>Хорошисты</c:v>
                </c:pt>
                <c:pt idx="2">
                  <c:v>Троечники</c:v>
                </c:pt>
                <c:pt idx="3">
                  <c:v>Неуспевающие</c:v>
                </c:pt>
              </c:strCache>
            </c:strRef>
          </c:cat>
          <c:val>
            <c:numRef>
              <c:f>Лист1!$F$32:$F$35</c:f>
              <c:numCache>
                <c:formatCode>0%</c:formatCode>
                <c:ptCount val="4"/>
                <c:pt idx="0">
                  <c:v>0.125</c:v>
                </c:pt>
                <c:pt idx="1">
                  <c:v>0.25</c:v>
                </c:pt>
                <c:pt idx="2">
                  <c:v>0.375</c:v>
                </c:pt>
                <c:pt idx="3">
                  <c:v>0.25</c:v>
                </c:pt>
              </c:numCache>
            </c:numRef>
          </c:val>
        </c:ser>
        <c:dLbls>
          <c:showCatName val="1"/>
          <c:showPercent val="1"/>
        </c:dLbls>
      </c:pie3DChart>
    </c:plotArea>
    <c:legend>
      <c:legendPos val="b"/>
      <c:layout/>
    </c:legend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453837</xdr:colOff>
      <xdr:row>12</xdr:row>
      <xdr:rowOff>25211</xdr:rowOff>
    </xdr:from>
    <xdr:to>
      <xdr:col>19</xdr:col>
      <xdr:colOff>291912</xdr:colOff>
      <xdr:row>28</xdr:row>
      <xdr:rowOff>72836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514350</xdr:colOff>
      <xdr:row>31</xdr:row>
      <xdr:rowOff>38100</xdr:rowOff>
    </xdr:from>
    <xdr:to>
      <xdr:col>19</xdr:col>
      <xdr:colOff>523876</xdr:colOff>
      <xdr:row>47</xdr:row>
      <xdr:rowOff>114300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252131</xdr:colOff>
      <xdr:row>52</xdr:row>
      <xdr:rowOff>141194</xdr:rowOff>
    </xdr:from>
    <xdr:to>
      <xdr:col>18</xdr:col>
      <xdr:colOff>257735</xdr:colOff>
      <xdr:row>70</xdr:row>
      <xdr:rowOff>33618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&#1050;&#1072;&#1090;&#1077;&#1088;&#1080;&#1085;&#1082;&#1072;/Downloads/prav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">
          <cell r="N4" t="str">
            <v>Інформатика</v>
          </cell>
        </row>
        <row r="5">
          <cell r="M5" t="str">
            <v>Іванов</v>
          </cell>
          <cell r="N5">
            <v>5</v>
          </cell>
        </row>
        <row r="6">
          <cell r="M6" t="str">
            <v>Петров</v>
          </cell>
          <cell r="N6">
            <v>4</v>
          </cell>
        </row>
        <row r="7">
          <cell r="M7" t="str">
            <v>Павленко</v>
          </cell>
          <cell r="N7">
            <v>2</v>
          </cell>
        </row>
        <row r="8">
          <cell r="M8" t="str">
            <v>Шевченко</v>
          </cell>
          <cell r="N8">
            <v>3</v>
          </cell>
        </row>
        <row r="9">
          <cell r="M9" t="str">
            <v>Левченко</v>
          </cell>
          <cell r="N9">
            <v>3</v>
          </cell>
        </row>
        <row r="10">
          <cell r="M10" t="str">
            <v>Молчанов</v>
          </cell>
          <cell r="N10">
            <v>3</v>
          </cell>
        </row>
        <row r="11">
          <cell r="M11" t="str">
            <v>Кривонос</v>
          </cell>
          <cell r="N11">
            <v>4</v>
          </cell>
        </row>
        <row r="12">
          <cell r="M12" t="str">
            <v>Сидоров</v>
          </cell>
          <cell r="N12">
            <v>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S140"/>
  <sheetViews>
    <sheetView tabSelected="1" topLeftCell="B1" zoomScaleNormal="100" workbookViewId="0">
      <selection activeCell="J5" sqref="J5"/>
    </sheetView>
  </sheetViews>
  <sheetFormatPr defaultRowHeight="15"/>
  <cols>
    <col min="3" max="3" width="15.85546875" customWidth="1"/>
    <col min="4" max="4" width="13" customWidth="1"/>
    <col min="5" max="5" width="13" bestFit="1" customWidth="1"/>
    <col min="6" max="6" width="13" customWidth="1"/>
    <col min="7" max="7" width="13" bestFit="1" customWidth="1"/>
    <col min="8" max="8" width="13.5703125" customWidth="1"/>
    <col min="9" max="9" width="12.140625" customWidth="1"/>
    <col min="10" max="10" width="11.42578125" customWidth="1"/>
  </cols>
  <sheetData>
    <row r="2" spans="1:19">
      <c r="A2" s="21" t="s">
        <v>0</v>
      </c>
      <c r="B2" s="21"/>
      <c r="C2" s="21"/>
      <c r="D2" s="21"/>
      <c r="E2" s="21"/>
      <c r="F2" s="21"/>
      <c r="G2" s="21"/>
      <c r="H2" s="21"/>
      <c r="I2" s="21"/>
    </row>
    <row r="4" spans="1:19" ht="59.25" customHeight="1">
      <c r="C4" s="20" t="s">
        <v>1</v>
      </c>
      <c r="D4" s="9" t="s">
        <v>2</v>
      </c>
      <c r="E4" s="10" t="s">
        <v>3</v>
      </c>
      <c r="F4" s="10" t="s">
        <v>4</v>
      </c>
      <c r="G4" s="10" t="s">
        <v>5</v>
      </c>
      <c r="H4" s="10" t="s">
        <v>16</v>
      </c>
      <c r="I4" s="10" t="s">
        <v>14</v>
      </c>
      <c r="J4" s="10" t="s">
        <v>6</v>
      </c>
      <c r="M4" s="20" t="s">
        <v>1</v>
      </c>
      <c r="N4" s="9" t="s">
        <v>2</v>
      </c>
      <c r="O4" s="10" t="s">
        <v>3</v>
      </c>
      <c r="P4" s="10" t="s">
        <v>4</v>
      </c>
      <c r="Q4" s="10" t="s">
        <v>5</v>
      </c>
      <c r="R4" s="10" t="s">
        <v>16</v>
      </c>
      <c r="S4" s="10" t="s">
        <v>14</v>
      </c>
    </row>
    <row r="5" spans="1:19">
      <c r="C5" s="8" t="s">
        <v>7</v>
      </c>
      <c r="D5" s="8">
        <v>5</v>
      </c>
      <c r="E5" s="8">
        <v>4</v>
      </c>
      <c r="F5" s="8">
        <v>3</v>
      </c>
      <c r="G5" s="8">
        <v>5</v>
      </c>
      <c r="H5" s="8">
        <f t="shared" ref="H5:H12" si="0">SUM(D5:G5)</f>
        <v>17</v>
      </c>
      <c r="I5" s="8">
        <f>AVERAGE(D5:G5)</f>
        <v>4.25</v>
      </c>
      <c r="J5" s="8"/>
      <c r="M5" s="8" t="s">
        <v>7</v>
      </c>
      <c r="N5" s="8">
        <v>5</v>
      </c>
      <c r="O5" s="8">
        <v>4</v>
      </c>
      <c r="P5" s="8">
        <v>3</v>
      </c>
      <c r="Q5" s="8">
        <v>5</v>
      </c>
      <c r="R5" s="8">
        <f t="shared" ref="R5:R12" si="1">SUM(N5:Q5)</f>
        <v>17</v>
      </c>
      <c r="S5" s="8"/>
    </row>
    <row r="6" spans="1:19">
      <c r="C6" s="7" t="s">
        <v>8</v>
      </c>
      <c r="D6" s="7">
        <v>4</v>
      </c>
      <c r="E6" s="7">
        <v>5</v>
      </c>
      <c r="F6" s="7">
        <v>4</v>
      </c>
      <c r="G6" s="7">
        <v>5</v>
      </c>
      <c r="H6" s="7">
        <f t="shared" si="0"/>
        <v>18</v>
      </c>
      <c r="I6" s="7">
        <f>AVERAGE(D6:G6)</f>
        <v>4.5</v>
      </c>
      <c r="J6" s="7"/>
      <c r="M6" s="7" t="s">
        <v>8</v>
      </c>
      <c r="N6" s="7">
        <v>4</v>
      </c>
      <c r="O6" s="7">
        <v>5</v>
      </c>
      <c r="P6" s="7">
        <v>4</v>
      </c>
      <c r="Q6" s="7">
        <v>5</v>
      </c>
      <c r="R6" s="7">
        <f t="shared" si="1"/>
        <v>18</v>
      </c>
      <c r="S6" s="7"/>
    </row>
    <row r="7" spans="1:19">
      <c r="C7" s="7" t="s">
        <v>9</v>
      </c>
      <c r="D7" s="7">
        <v>2</v>
      </c>
      <c r="E7" s="7">
        <v>5</v>
      </c>
      <c r="F7" s="7">
        <v>4</v>
      </c>
      <c r="G7" s="7">
        <v>3</v>
      </c>
      <c r="H7" s="7">
        <f t="shared" si="0"/>
        <v>14</v>
      </c>
      <c r="I7" s="7">
        <f>AVERAGE(D7:G7)</f>
        <v>3.5</v>
      </c>
      <c r="J7" s="7"/>
      <c r="M7" s="7" t="s">
        <v>9</v>
      </c>
      <c r="N7" s="7">
        <v>2</v>
      </c>
      <c r="O7" s="7">
        <v>5</v>
      </c>
      <c r="P7" s="7">
        <v>4</v>
      </c>
      <c r="Q7" s="7">
        <v>3</v>
      </c>
      <c r="R7" s="7">
        <f t="shared" si="1"/>
        <v>14</v>
      </c>
      <c r="S7" s="7"/>
    </row>
    <row r="8" spans="1:19">
      <c r="C8" s="7" t="s">
        <v>10</v>
      </c>
      <c r="D8" s="7">
        <v>3</v>
      </c>
      <c r="E8" s="7">
        <v>4</v>
      </c>
      <c r="F8" s="7">
        <v>3</v>
      </c>
      <c r="G8" s="7">
        <v>4</v>
      </c>
      <c r="H8" s="7">
        <f t="shared" si="0"/>
        <v>14</v>
      </c>
      <c r="I8" s="7">
        <f>AVERAGE(D8:G8)</f>
        <v>3.5</v>
      </c>
      <c r="J8" s="7"/>
      <c r="M8" s="7" t="s">
        <v>10</v>
      </c>
      <c r="N8" s="7">
        <v>3</v>
      </c>
      <c r="O8" s="7">
        <v>4</v>
      </c>
      <c r="P8" s="7">
        <v>3</v>
      </c>
      <c r="Q8" s="7">
        <v>4</v>
      </c>
      <c r="R8" s="7">
        <f t="shared" si="1"/>
        <v>14</v>
      </c>
      <c r="S8" s="7"/>
    </row>
    <row r="9" spans="1:19">
      <c r="C9" s="7" t="s">
        <v>11</v>
      </c>
      <c r="D9" s="7">
        <v>3</v>
      </c>
      <c r="E9" s="7">
        <v>4</v>
      </c>
      <c r="F9" s="7">
        <v>2</v>
      </c>
      <c r="G9" s="7">
        <v>4</v>
      </c>
      <c r="H9" s="7">
        <f t="shared" si="0"/>
        <v>13</v>
      </c>
      <c r="I9" s="7">
        <f>AVERAGE(D9:G9)</f>
        <v>3.25</v>
      </c>
      <c r="J9" s="7"/>
      <c r="M9" s="7" t="s">
        <v>11</v>
      </c>
      <c r="N9" s="7">
        <v>3</v>
      </c>
      <c r="O9" s="7">
        <v>4</v>
      </c>
      <c r="P9" s="7">
        <v>2</v>
      </c>
      <c r="Q9" s="7">
        <v>4</v>
      </c>
      <c r="R9" s="7">
        <f t="shared" si="1"/>
        <v>13</v>
      </c>
      <c r="S9" s="7"/>
    </row>
    <row r="10" spans="1:19">
      <c r="C10" s="7" t="s">
        <v>15</v>
      </c>
      <c r="D10" s="7">
        <v>3</v>
      </c>
      <c r="E10" s="7">
        <v>4</v>
      </c>
      <c r="F10" s="7">
        <v>4</v>
      </c>
      <c r="G10" s="7">
        <v>4</v>
      </c>
      <c r="H10" s="7">
        <f t="shared" si="0"/>
        <v>15</v>
      </c>
      <c r="I10" s="7">
        <f>AVERAGE(D10:G10)</f>
        <v>3.75</v>
      </c>
      <c r="J10" s="7"/>
      <c r="M10" s="7" t="s">
        <v>15</v>
      </c>
      <c r="N10" s="7">
        <v>3</v>
      </c>
      <c r="O10" s="7">
        <v>4</v>
      </c>
      <c r="P10" s="7">
        <v>4</v>
      </c>
      <c r="Q10" s="7">
        <v>4</v>
      </c>
      <c r="R10" s="7">
        <f t="shared" si="1"/>
        <v>15</v>
      </c>
      <c r="S10" s="7"/>
    </row>
    <row r="11" spans="1:19">
      <c r="C11" s="7" t="s">
        <v>12</v>
      </c>
      <c r="D11" s="7">
        <v>4</v>
      </c>
      <c r="E11" s="7">
        <v>5</v>
      </c>
      <c r="F11" s="7">
        <v>4</v>
      </c>
      <c r="G11" s="7">
        <v>4</v>
      </c>
      <c r="H11" s="7">
        <f t="shared" si="0"/>
        <v>17</v>
      </c>
      <c r="I11" s="7">
        <f>AVERAGE(D11:G11)</f>
        <v>4.25</v>
      </c>
      <c r="J11" s="7"/>
      <c r="M11" s="7" t="s">
        <v>12</v>
      </c>
      <c r="N11" s="7">
        <v>4</v>
      </c>
      <c r="O11" s="7">
        <v>5</v>
      </c>
      <c r="P11" s="7">
        <v>4</v>
      </c>
      <c r="Q11" s="7">
        <v>4</v>
      </c>
      <c r="R11" s="7">
        <f t="shared" si="1"/>
        <v>17</v>
      </c>
      <c r="S11" s="7"/>
    </row>
    <row r="12" spans="1:19">
      <c r="C12" s="7" t="s">
        <v>13</v>
      </c>
      <c r="D12" s="7">
        <v>5</v>
      </c>
      <c r="E12" s="7">
        <v>5</v>
      </c>
      <c r="F12" s="7">
        <v>5</v>
      </c>
      <c r="G12" s="7">
        <v>5</v>
      </c>
      <c r="H12" s="7">
        <f t="shared" si="0"/>
        <v>20</v>
      </c>
      <c r="I12" s="7">
        <f>AVERAGE(D12:G12)</f>
        <v>5</v>
      </c>
      <c r="J12" s="7"/>
      <c r="M12" s="7" t="s">
        <v>13</v>
      </c>
      <c r="N12" s="7">
        <v>5</v>
      </c>
      <c r="O12" s="7">
        <v>5</v>
      </c>
      <c r="P12" s="7">
        <v>5</v>
      </c>
      <c r="Q12" s="7">
        <v>5</v>
      </c>
      <c r="R12" s="7">
        <f t="shared" si="1"/>
        <v>20</v>
      </c>
      <c r="S12" s="7"/>
    </row>
    <row r="18" spans="3:9" ht="15.75" thickBot="1"/>
    <row r="19" spans="3:9" ht="31.5">
      <c r="C19" s="15" t="s">
        <v>1</v>
      </c>
      <c r="D19" s="18" t="s">
        <v>2</v>
      </c>
      <c r="E19" s="18" t="s">
        <v>3</v>
      </c>
      <c r="F19" s="18" t="s">
        <v>4</v>
      </c>
      <c r="G19" s="18" t="s">
        <v>5</v>
      </c>
      <c r="H19" s="18" t="s">
        <v>16</v>
      </c>
      <c r="I19" s="19" t="s">
        <v>14</v>
      </c>
    </row>
    <row r="20" spans="3:9">
      <c r="C20" s="16" t="s">
        <v>7</v>
      </c>
      <c r="D20" s="11">
        <v>5</v>
      </c>
      <c r="E20" s="11">
        <v>4</v>
      </c>
      <c r="F20" s="11">
        <v>3</v>
      </c>
      <c r="G20" s="11">
        <v>5</v>
      </c>
      <c r="H20" s="11">
        <f t="shared" ref="H20:H27" si="2">SUM(D20:G20)</f>
        <v>17</v>
      </c>
      <c r="I20" s="12"/>
    </row>
    <row r="21" spans="3:9">
      <c r="C21" s="16" t="s">
        <v>8</v>
      </c>
      <c r="D21" s="11">
        <v>4</v>
      </c>
      <c r="E21" s="11">
        <v>5</v>
      </c>
      <c r="F21" s="11">
        <v>4</v>
      </c>
      <c r="G21" s="11">
        <v>5</v>
      </c>
      <c r="H21" s="11">
        <f t="shared" si="2"/>
        <v>18</v>
      </c>
      <c r="I21" s="12"/>
    </row>
    <row r="22" spans="3:9">
      <c r="C22" s="16" t="s">
        <v>9</v>
      </c>
      <c r="D22" s="11">
        <v>2</v>
      </c>
      <c r="E22" s="11">
        <v>5</v>
      </c>
      <c r="F22" s="11">
        <v>4</v>
      </c>
      <c r="G22" s="11">
        <v>3</v>
      </c>
      <c r="H22" s="11">
        <f t="shared" si="2"/>
        <v>14</v>
      </c>
      <c r="I22" s="12"/>
    </row>
    <row r="23" spans="3:9">
      <c r="C23" s="16" t="s">
        <v>10</v>
      </c>
      <c r="D23" s="11">
        <v>3</v>
      </c>
      <c r="E23" s="11">
        <v>4</v>
      </c>
      <c r="F23" s="11">
        <v>3</v>
      </c>
      <c r="G23" s="11">
        <v>4</v>
      </c>
      <c r="H23" s="11">
        <f t="shared" si="2"/>
        <v>14</v>
      </c>
      <c r="I23" s="12"/>
    </row>
    <row r="24" spans="3:9">
      <c r="C24" s="16" t="s">
        <v>11</v>
      </c>
      <c r="D24" s="11">
        <v>3</v>
      </c>
      <c r="E24" s="11">
        <v>4</v>
      </c>
      <c r="F24" s="11">
        <v>2</v>
      </c>
      <c r="G24" s="11">
        <v>4</v>
      </c>
      <c r="H24" s="11">
        <f t="shared" si="2"/>
        <v>13</v>
      </c>
      <c r="I24" s="12"/>
    </row>
    <row r="25" spans="3:9">
      <c r="C25" s="16" t="s">
        <v>15</v>
      </c>
      <c r="D25" s="11">
        <v>3</v>
      </c>
      <c r="E25" s="11">
        <v>4</v>
      </c>
      <c r="F25" s="11">
        <v>4</v>
      </c>
      <c r="G25" s="11">
        <v>4</v>
      </c>
      <c r="H25" s="11">
        <f t="shared" si="2"/>
        <v>15</v>
      </c>
      <c r="I25" s="12"/>
    </row>
    <row r="26" spans="3:9">
      <c r="C26" s="16" t="s">
        <v>12</v>
      </c>
      <c r="D26" s="11">
        <v>4</v>
      </c>
      <c r="E26" s="11">
        <v>5</v>
      </c>
      <c r="F26" s="11">
        <v>4</v>
      </c>
      <c r="G26" s="11">
        <v>4</v>
      </c>
      <c r="H26" s="11">
        <f t="shared" si="2"/>
        <v>17</v>
      </c>
      <c r="I26" s="12"/>
    </row>
    <row r="27" spans="3:9" ht="15.75" thickBot="1">
      <c r="C27" s="17" t="s">
        <v>13</v>
      </c>
      <c r="D27" s="13">
        <v>5</v>
      </c>
      <c r="E27" s="13">
        <v>5</v>
      </c>
      <c r="F27" s="13">
        <v>5</v>
      </c>
      <c r="G27" s="13">
        <v>5</v>
      </c>
      <c r="H27" s="13">
        <f t="shared" si="2"/>
        <v>20</v>
      </c>
      <c r="I27" s="14"/>
    </row>
    <row r="29" spans="3:9">
      <c r="C29" s="21" t="s">
        <v>17</v>
      </c>
      <c r="D29" s="21"/>
      <c r="E29" s="21"/>
      <c r="F29" s="21"/>
    </row>
    <row r="30" spans="3:9" ht="45">
      <c r="C30" s="1" t="s">
        <v>18</v>
      </c>
      <c r="D30" s="4" t="s">
        <v>19</v>
      </c>
      <c r="E30" s="4" t="s">
        <v>20</v>
      </c>
      <c r="F30" s="3" t="s">
        <v>21</v>
      </c>
    </row>
    <row r="31" spans="3:9" ht="30">
      <c r="C31" s="1">
        <v>1</v>
      </c>
      <c r="D31" s="3" t="s">
        <v>22</v>
      </c>
      <c r="E31" s="1">
        <v>8</v>
      </c>
      <c r="F31" s="5">
        <v>1</v>
      </c>
    </row>
    <row r="32" spans="3:9">
      <c r="C32" s="1">
        <v>2</v>
      </c>
      <c r="D32" t="s">
        <v>23</v>
      </c>
      <c r="E32" s="1">
        <v>1</v>
      </c>
      <c r="F32" s="6">
        <f>E32*$F31/E31</f>
        <v>0.125</v>
      </c>
    </row>
    <row r="33" spans="3:6">
      <c r="C33" s="1">
        <v>3</v>
      </c>
      <c r="D33" t="s">
        <v>24</v>
      </c>
      <c r="E33" s="1">
        <v>2</v>
      </c>
      <c r="F33" s="6">
        <f>E33*$F31/E31</f>
        <v>0.25</v>
      </c>
    </row>
    <row r="34" spans="3:6">
      <c r="C34" s="1">
        <v>4</v>
      </c>
      <c r="D34" t="s">
        <v>25</v>
      </c>
      <c r="E34" s="1">
        <v>3</v>
      </c>
      <c r="F34" s="6">
        <f>E34*$F31/E31</f>
        <v>0.375</v>
      </c>
    </row>
    <row r="35" spans="3:6">
      <c r="C35" s="1">
        <v>5</v>
      </c>
      <c r="D35" t="s">
        <v>26</v>
      </c>
      <c r="E35" s="1">
        <v>2</v>
      </c>
      <c r="F35" s="6">
        <f>E35*$F31/E31</f>
        <v>0.25</v>
      </c>
    </row>
    <row r="36" spans="3:6">
      <c r="F36" s="6"/>
    </row>
    <row r="42" spans="3:6">
      <c r="C42" t="s">
        <v>27</v>
      </c>
    </row>
    <row r="140" spans="3:5">
      <c r="C140">
        <v>23</v>
      </c>
      <c r="D140">
        <v>-7</v>
      </c>
      <c r="E140">
        <f>Години*Тарифи</f>
        <v>-161</v>
      </c>
    </row>
  </sheetData>
  <mergeCells count="2">
    <mergeCell ref="A2:I2"/>
    <mergeCell ref="C29:F29"/>
  </mergeCells>
  <conditionalFormatting sqref="E6:E7 O6:O7">
    <cfRule type="cellIs" dxfId="7" priority="14" operator="greaterThan">
      <formula>5</formula>
    </cfRule>
  </conditionalFormatting>
  <conditionalFormatting sqref="E7 O7">
    <cfRule type="cellIs" dxfId="6" priority="11" operator="equal">
      <formula>5</formula>
    </cfRule>
  </conditionalFormatting>
  <conditionalFormatting sqref="D5:H12 N5:R12">
    <cfRule type="cellIs" dxfId="5" priority="7" operator="equal">
      <formula>2</formula>
    </cfRule>
    <cfRule type="cellIs" dxfId="4" priority="8" operator="equal">
      <formula>3</formula>
    </cfRule>
    <cfRule type="cellIs" dxfId="3" priority="9" operator="equal">
      <formula>4</formula>
    </cfRule>
    <cfRule type="cellIs" dxfId="2" priority="10" operator="equal">
      <formula>5</formula>
    </cfRule>
  </conditionalFormatting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C4:E19"/>
  <sheetViews>
    <sheetView workbookViewId="0">
      <selection activeCell="E11" sqref="E11"/>
    </sheetView>
  </sheetViews>
  <sheetFormatPr defaultRowHeight="15"/>
  <sheetData>
    <row r="4" spans="3:5" ht="20.25">
      <c r="C4" s="2"/>
    </row>
    <row r="5" spans="3:5" ht="20.25">
      <c r="C5" s="2"/>
    </row>
    <row r="6" spans="3:5" ht="20.25">
      <c r="C6" s="2"/>
    </row>
    <row r="7" spans="3:5" ht="20.25">
      <c r="C7" s="2"/>
    </row>
    <row r="8" spans="3:5" ht="20.25">
      <c r="C8" s="2"/>
    </row>
    <row r="9" spans="3:5" ht="20.25">
      <c r="C9" s="2"/>
    </row>
    <row r="10" spans="3:5" ht="20.25">
      <c r="C10" s="2"/>
    </row>
    <row r="11" spans="3:5" ht="20.25">
      <c r="C11" s="2"/>
    </row>
    <row r="12" spans="3:5" ht="20.25">
      <c r="C12" s="2"/>
    </row>
    <row r="13" spans="3:5" ht="20.25">
      <c r="C13" s="2"/>
    </row>
    <row r="14" spans="3:5" ht="20.25">
      <c r="C14" s="2"/>
    </row>
    <row r="15" spans="3:5" ht="20.25">
      <c r="C15" s="2"/>
    </row>
    <row r="16" spans="3:5" ht="20.25">
      <c r="C16" s="2"/>
    </row>
    <row r="17" spans="3:3" ht="20.25">
      <c r="C17" s="2"/>
    </row>
    <row r="18" spans="3:3" ht="20.25">
      <c r="C18" s="2"/>
    </row>
    <row r="19" spans="3:3" ht="20.25">
      <c r="C19" s="2"/>
    </row>
  </sheetData>
  <conditionalFormatting sqref="C4:C19">
    <cfRule type="cellIs" dxfId="1" priority="2" operator="greaterThan">
      <formula>1111</formula>
    </cfRule>
  </conditionalFormatting>
  <conditionalFormatting sqref="C5">
    <cfRule type="top10" dxfId="0" priority="1" rank="10"/>
  </conditionalFormatting>
  <pageMargins left="0.7" right="0.7" top="0.75" bottom="0.75" header="0.3" footer="0.3"/>
  <pageSetup paperSize="9"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D5:H12"/>
  <sheetViews>
    <sheetView workbookViewId="0">
      <selection activeCell="H12" sqref="H12"/>
    </sheetView>
  </sheetViews>
  <sheetFormatPr defaultRowHeight="15"/>
  <sheetData>
    <row r="5" spans="4:8">
      <c r="E5">
        <v>1</v>
      </c>
      <c r="F5">
        <v>2</v>
      </c>
      <c r="G5">
        <v>3</v>
      </c>
      <c r="H5">
        <f>SUM(E5:G5)</f>
        <v>6</v>
      </c>
    </row>
    <row r="6" spans="4:8">
      <c r="D6">
        <v>3</v>
      </c>
      <c r="E6">
        <v>4</v>
      </c>
      <c r="F6">
        <v>54</v>
      </c>
      <c r="G6">
        <v>5</v>
      </c>
      <c r="H6">
        <f>SUM(D6:G6)</f>
        <v>66</v>
      </c>
    </row>
    <row r="7" spans="4:8">
      <c r="H7">
        <f t="shared" ref="H7:H12" si="0">SUM(D7:G7)</f>
        <v>0</v>
      </c>
    </row>
    <row r="8" spans="4:8">
      <c r="H8">
        <f t="shared" si="0"/>
        <v>0</v>
      </c>
    </row>
    <row r="9" spans="4:8">
      <c r="H9">
        <f t="shared" si="0"/>
        <v>0</v>
      </c>
    </row>
    <row r="10" spans="4:8">
      <c r="H10">
        <f t="shared" si="0"/>
        <v>0</v>
      </c>
    </row>
    <row r="11" spans="4:8">
      <c r="H11">
        <f t="shared" si="0"/>
        <v>0</v>
      </c>
    </row>
    <row r="12" spans="4:8">
      <c r="H12">
        <f t="shared" si="0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Лист1</vt:lpstr>
      <vt:lpstr>Лист2</vt:lpstr>
      <vt:lpstr>Лист3</vt:lpstr>
      <vt:lpstr>Лист4</vt:lpstr>
      <vt:lpstr>Диаграмма1</vt:lpstr>
      <vt:lpstr>Години</vt:lpstr>
      <vt:lpstr>Тарифи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Катеринка</dc:creator>
  <cp:lastModifiedBy>Віктор Остапенко</cp:lastModifiedBy>
  <dcterms:created xsi:type="dcterms:W3CDTF">2015-09-23T12:42:27Z</dcterms:created>
  <dcterms:modified xsi:type="dcterms:W3CDTF">2015-10-21T14:04:14Z</dcterms:modified>
</cp:coreProperties>
</file>