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J9" i="2" l="1"/>
  <c r="I9" i="2"/>
  <c r="I4" i="2" l="1"/>
  <c r="L3" i="2"/>
  <c r="J4" i="2" s="1"/>
  <c r="J8" i="2" s="1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I8" i="2" l="1"/>
  <c r="F27" i="2" s="1"/>
  <c r="F26" i="2"/>
  <c r="F24" i="2"/>
  <c r="F20" i="2"/>
  <c r="F18" i="2"/>
  <c r="F16" i="2"/>
  <c r="F12" i="2"/>
  <c r="F10" i="2"/>
  <c r="F8" i="2"/>
  <c r="F4" i="2"/>
  <c r="F48" i="2"/>
  <c r="F46" i="2"/>
  <c r="F42" i="2"/>
  <c r="F40" i="2"/>
  <c r="F38" i="2"/>
  <c r="F34" i="2"/>
  <c r="F32" i="2"/>
  <c r="F30" i="2"/>
  <c r="F25" i="2"/>
  <c r="F23" i="2"/>
  <c r="F21" i="2"/>
  <c r="F17" i="2"/>
  <c r="F15" i="2"/>
  <c r="F13" i="2"/>
  <c r="F9" i="2"/>
  <c r="F7" i="2"/>
  <c r="F5" i="2"/>
  <c r="F47" i="2"/>
  <c r="F45" i="2"/>
  <c r="F43" i="2"/>
  <c r="F39" i="2"/>
  <c r="F37" i="2"/>
  <c r="F35" i="2"/>
  <c r="F31" i="2"/>
  <c r="F29" i="2"/>
  <c r="F33" i="2" l="1"/>
  <c r="F41" i="2"/>
  <c r="F49" i="2"/>
  <c r="F11" i="2"/>
  <c r="F19" i="2"/>
  <c r="F3" i="2"/>
  <c r="F36" i="2"/>
  <c r="F44" i="2"/>
  <c r="F6" i="2"/>
  <c r="F14" i="2"/>
  <c r="F22" i="2"/>
  <c r="F28" i="2"/>
</calcChain>
</file>

<file path=xl/sharedStrings.xml><?xml version="1.0" encoding="utf-8"?>
<sst xmlns="http://schemas.openxmlformats.org/spreadsheetml/2006/main" count="4" uniqueCount="4">
  <si>
    <t>Всего</t>
  </si>
  <si>
    <t>Попадает ли?</t>
  </si>
  <si>
    <t>Ранг</t>
  </si>
  <si>
    <t>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</si>
</sst>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49"/>
  <sheetViews>
    <sheetView tabSelected="1" workbookViewId="0">
      <selection activeCell="I9" sqref="I9"/>
    </sheetView>
  </sheetViews>
  <sheetFormatPr defaultRowHeight="15" x14ac:dyDescent="0.25"/>
  <cols>
    <col min="4" max="5" width="9.140625" style="3"/>
    <col min="6" max="6" width="14" style="3" customWidth="1"/>
    <col min="9" max="9" width="9.28515625" bestFit="1" customWidth="1"/>
    <col min="10" max="10" width="10.140625" bestFit="1" customWidth="1"/>
  </cols>
  <sheetData>
    <row r="2" spans="4:12" x14ac:dyDescent="0.25">
      <c r="D2" s="3" t="s">
        <v>2</v>
      </c>
      <c r="E2" s="3" t="s">
        <v>3</v>
      </c>
      <c r="F2" s="3" t="s">
        <v>1</v>
      </c>
      <c r="L2" t="s">
        <v>0</v>
      </c>
    </row>
    <row r="3" spans="4:12" x14ac:dyDescent="0.25">
      <c r="D3" s="4">
        <f>RANK(E3,E:E,1)+COUNTIF(E$2:$E3,E3)-1</f>
        <v>34</v>
      </c>
      <c r="E3" s="3">
        <v>0.73333333333333395</v>
      </c>
      <c r="F3" s="3" t="str">
        <f>IF(AND(E3&gt;=$I$8,E3&lt;=$J$8),"Да","Нет")</f>
        <v>Да</v>
      </c>
      <c r="I3" s="1">
        <v>0.12</v>
      </c>
      <c r="J3" s="1">
        <v>0.8</v>
      </c>
      <c r="L3">
        <f>COUNT(E:E)</f>
        <v>47</v>
      </c>
    </row>
    <row r="4" spans="4:12" x14ac:dyDescent="0.25">
      <c r="D4" s="4">
        <f>RANK(E4,E:E,1)+COUNTIF(E$2:$E4,E4)-1</f>
        <v>39</v>
      </c>
      <c r="E4" s="3">
        <v>1.6</v>
      </c>
      <c r="F4" s="3" t="str">
        <f t="shared" ref="F4:F49" si="0">IF(AND(E4&gt;=$I$8,E4&lt;=$J$8),"Да","Нет")</f>
        <v>Нет</v>
      </c>
      <c r="I4">
        <f>IF(ROUND($L$3*I3,0)=0,1,ROUND($L$3*I3,0))</f>
        <v>6</v>
      </c>
      <c r="J4">
        <f>IF(ROUND($L$3*J3,0)=0,1,ROUND($L$3*J3,0))</f>
        <v>38</v>
      </c>
    </row>
    <row r="5" spans="4:12" x14ac:dyDescent="0.25">
      <c r="D5" s="4">
        <f>RANK(E5,E:E,1)+COUNTIF(E$2:$E5,E5)-1</f>
        <v>8</v>
      </c>
      <c r="E5" s="3">
        <v>-1.4</v>
      </c>
      <c r="F5" s="3" t="str">
        <f t="shared" si="0"/>
        <v>Да</v>
      </c>
    </row>
    <row r="6" spans="4:12" x14ac:dyDescent="0.25">
      <c r="D6" s="4">
        <f>RANK(E6,E:E,1)+COUNTIF(E$2:$E6,E6)-1</f>
        <v>13</v>
      </c>
      <c r="E6" s="3">
        <v>-0.85833333333333295</v>
      </c>
      <c r="F6" s="3" t="str">
        <f t="shared" si="0"/>
        <v>Да</v>
      </c>
    </row>
    <row r="7" spans="4:12" x14ac:dyDescent="0.25">
      <c r="D7" s="4">
        <f>RANK(E7,E:E,1)+COUNTIF(E$2:$E7,E7)-1</f>
        <v>17</v>
      </c>
      <c r="E7" s="3">
        <v>-0.54166666666666696</v>
      </c>
      <c r="F7" s="3" t="str">
        <f t="shared" si="0"/>
        <v>Да</v>
      </c>
    </row>
    <row r="8" spans="4:12" x14ac:dyDescent="0.25">
      <c r="D8" s="4">
        <f>RANK(E8,E:E,1)+COUNTIF(E$2:$E8,E8)-1</f>
        <v>28</v>
      </c>
      <c r="E8" s="3">
        <v>0.483333333333333</v>
      </c>
      <c r="F8" s="3" t="str">
        <f t="shared" si="0"/>
        <v>Да</v>
      </c>
      <c r="I8" s="2">
        <f>VLOOKUP(I4,D:E,2,FALSE)</f>
        <v>-1.4666666666666699</v>
      </c>
      <c r="J8" s="2">
        <f>VLOOKUP(J4,D:E,2,FALSE)</f>
        <v>1.3916666666666699</v>
      </c>
    </row>
    <row r="9" spans="4:12" x14ac:dyDescent="0.25">
      <c r="D9" s="4">
        <f>RANK(E9,E:E,1)+COUNTIF(E$2:$E9,E9)-1</f>
        <v>41</v>
      </c>
      <c r="E9" s="3">
        <v>1.69166666666667</v>
      </c>
      <c r="F9" s="3" t="str">
        <f t="shared" si="0"/>
        <v>Нет</v>
      </c>
      <c r="I9" s="5">
        <f>SMALL($E$3:$E$49,IF(I3=0,1,ROUND(I3*COUNT($E$3:$E$49),0)))</f>
        <v>-1.4666666666666699</v>
      </c>
      <c r="J9" s="5">
        <f>SMALL($E$3:$E$49,IF(J3=0,1,ROUND(J3*COUNT($E$3:$E$49),0)))</f>
        <v>1.3916666666666699</v>
      </c>
    </row>
    <row r="10" spans="4:12" x14ac:dyDescent="0.25">
      <c r="D10" s="4">
        <f>RANK(E10,E:E,1)+COUNTIF(E$2:$E10,E10)-1</f>
        <v>11</v>
      </c>
      <c r="E10" s="3">
        <v>-0.90833333333333199</v>
      </c>
      <c r="F10" s="3" t="str">
        <f t="shared" si="0"/>
        <v>Да</v>
      </c>
    </row>
    <row r="11" spans="4:12" x14ac:dyDescent="0.25">
      <c r="D11" s="4">
        <f>RANK(E11,E:E,1)+COUNTIF(E$2:$E11,E11)-1</f>
        <v>40</v>
      </c>
      <c r="E11" s="3">
        <v>1.6666666666666701</v>
      </c>
      <c r="F11" s="3" t="str">
        <f t="shared" si="0"/>
        <v>Нет</v>
      </c>
    </row>
    <row r="12" spans="4:12" x14ac:dyDescent="0.25">
      <c r="D12" s="4">
        <f>RANK(E12,E:E,1)+COUNTIF(E$2:$E12,E12)-1</f>
        <v>37</v>
      </c>
      <c r="E12" s="3">
        <v>1.1499999999999999</v>
      </c>
      <c r="F12" s="3" t="str">
        <f t="shared" si="0"/>
        <v>Да</v>
      </c>
    </row>
    <row r="13" spans="4:12" x14ac:dyDescent="0.25">
      <c r="D13" s="4">
        <f>RANK(E13,E:E,1)+COUNTIF(E$2:$E13,E13)-1</f>
        <v>47</v>
      </c>
      <c r="E13" s="3">
        <v>4.0916666666666703</v>
      </c>
      <c r="F13" s="3" t="str">
        <f t="shared" si="0"/>
        <v>Нет</v>
      </c>
    </row>
    <row r="14" spans="4:12" x14ac:dyDescent="0.25">
      <c r="D14" s="4">
        <f>RANK(E14,E:E,1)+COUNTIF(E$2:$E14,E14)-1</f>
        <v>4</v>
      </c>
      <c r="E14" s="3">
        <v>-1.7166666666666699</v>
      </c>
      <c r="F14" s="3" t="str">
        <f t="shared" si="0"/>
        <v>Нет</v>
      </c>
    </row>
    <row r="15" spans="4:12" x14ac:dyDescent="0.25">
      <c r="D15" s="4">
        <f>RANK(E15,E:E,1)+COUNTIF(E$2:$E15,E15)-1</f>
        <v>9</v>
      </c>
      <c r="E15" s="3">
        <v>-1.38333333333333</v>
      </c>
      <c r="F15" s="3" t="str">
        <f t="shared" si="0"/>
        <v>Да</v>
      </c>
    </row>
    <row r="16" spans="4:12" x14ac:dyDescent="0.25">
      <c r="D16" s="4">
        <f>RANK(E16,E:E,1)+COUNTIF(E$2:$E16,E16)-1</f>
        <v>26</v>
      </c>
      <c r="E16" s="3">
        <v>0.3</v>
      </c>
      <c r="F16" s="3" t="str">
        <f t="shared" si="0"/>
        <v>Да</v>
      </c>
    </row>
    <row r="17" spans="4:6" x14ac:dyDescent="0.25">
      <c r="D17" s="4">
        <f>RANK(E17,E:E,1)+COUNTIF(E$2:$E17,E17)-1</f>
        <v>35</v>
      </c>
      <c r="E17" s="3">
        <v>0.74166666666666703</v>
      </c>
      <c r="F17" s="3" t="str">
        <f t="shared" si="0"/>
        <v>Да</v>
      </c>
    </row>
    <row r="18" spans="4:6" x14ac:dyDescent="0.25">
      <c r="D18" s="4">
        <f>RANK(E18,E:E,1)+COUNTIF(E$2:$E18,E18)-1</f>
        <v>32</v>
      </c>
      <c r="E18" s="3">
        <v>0.63333333333333297</v>
      </c>
      <c r="F18" s="3" t="str">
        <f t="shared" si="0"/>
        <v>Да</v>
      </c>
    </row>
    <row r="19" spans="4:6" x14ac:dyDescent="0.25">
      <c r="D19" s="4">
        <f>RANK(E19,E:E,1)+COUNTIF(E$2:$E19,E19)-1</f>
        <v>22</v>
      </c>
      <c r="E19" s="3">
        <v>9.1666666666665994E-2</v>
      </c>
      <c r="F19" s="3" t="str">
        <f t="shared" si="0"/>
        <v>Да</v>
      </c>
    </row>
    <row r="20" spans="4:6" x14ac:dyDescent="0.25">
      <c r="D20" s="4">
        <f>RANK(E20,E:E,1)+COUNTIF(E$2:$E20,E20)-1</f>
        <v>20</v>
      </c>
      <c r="E20" s="3">
        <v>-0.29166666666666702</v>
      </c>
      <c r="F20" s="3" t="str">
        <f t="shared" si="0"/>
        <v>Да</v>
      </c>
    </row>
    <row r="21" spans="4:6" x14ac:dyDescent="0.25">
      <c r="D21" s="4">
        <f>RANK(E21,E:E,1)+COUNTIF(E$2:$E21,E21)-1</f>
        <v>3</v>
      </c>
      <c r="E21" s="3">
        <v>-1.75</v>
      </c>
      <c r="F21" s="3" t="str">
        <f t="shared" si="0"/>
        <v>Нет</v>
      </c>
    </row>
    <row r="22" spans="4:6" x14ac:dyDescent="0.25">
      <c r="D22" s="4">
        <f>RANK(E22,E:E,1)+COUNTIF(E$2:$E22,E22)-1</f>
        <v>43</v>
      </c>
      <c r="E22" s="3">
        <v>2.2666666666666702</v>
      </c>
      <c r="F22" s="3" t="str">
        <f t="shared" si="0"/>
        <v>Нет</v>
      </c>
    </row>
    <row r="23" spans="4:6" x14ac:dyDescent="0.25">
      <c r="D23" s="4">
        <f>RANK(E23,E:E,1)+COUNTIF(E$2:$E23,E23)-1</f>
        <v>38</v>
      </c>
      <c r="E23" s="3">
        <v>1.3916666666666699</v>
      </c>
      <c r="F23" s="3" t="str">
        <f t="shared" si="0"/>
        <v>Да</v>
      </c>
    </row>
    <row r="24" spans="4:6" x14ac:dyDescent="0.25">
      <c r="D24" s="4">
        <f>RANK(E24,E:E,1)+COUNTIF(E$2:$E24,E24)-1</f>
        <v>46</v>
      </c>
      <c r="E24" s="3">
        <v>3.2666666666666702</v>
      </c>
      <c r="F24" s="3" t="str">
        <f t="shared" si="0"/>
        <v>Нет</v>
      </c>
    </row>
    <row r="25" spans="4:6" x14ac:dyDescent="0.25">
      <c r="D25" s="4">
        <f>RANK(E25,E:E,1)+COUNTIF(E$2:$E25,E25)-1</f>
        <v>12</v>
      </c>
      <c r="E25" s="3">
        <v>-0.89166666666666705</v>
      </c>
      <c r="F25" s="3" t="str">
        <f t="shared" si="0"/>
        <v>Да</v>
      </c>
    </row>
    <row r="26" spans="4:6" x14ac:dyDescent="0.25">
      <c r="D26" s="4">
        <f>RANK(E26,E:E,1)+COUNTIF(E$2:$E26,E26)-1</f>
        <v>31</v>
      </c>
      <c r="E26" s="3">
        <v>0.56666666666666599</v>
      </c>
      <c r="F26" s="3" t="str">
        <f t="shared" si="0"/>
        <v>Да</v>
      </c>
    </row>
    <row r="27" spans="4:6" x14ac:dyDescent="0.25">
      <c r="D27" s="4">
        <f>RANK(E27,E:E,1)+COUNTIF(E$2:$E27,E27)-1</f>
        <v>25</v>
      </c>
      <c r="E27" s="3">
        <v>0.19999999999999901</v>
      </c>
      <c r="F27" s="3" t="str">
        <f>IF(AND(E27&gt;=$I$8,E27&lt;=$J$8),"Да","Нет")</f>
        <v>Да</v>
      </c>
    </row>
    <row r="28" spans="4:6" x14ac:dyDescent="0.25">
      <c r="D28" s="4">
        <f>RANK(E28,E:E,1)+COUNTIF(E$2:$E28,E28)-1</f>
        <v>2</v>
      </c>
      <c r="E28" s="3">
        <v>-2.06666666666667</v>
      </c>
      <c r="F28" s="3" t="str">
        <f t="shared" si="0"/>
        <v>Нет</v>
      </c>
    </row>
    <row r="29" spans="4:6" x14ac:dyDescent="0.25">
      <c r="D29" s="4">
        <f>RANK(E29,E:E,1)+COUNTIF(E$2:$E29,E29)-1</f>
        <v>44</v>
      </c>
      <c r="E29" s="3">
        <v>2.4500000000000002</v>
      </c>
      <c r="F29" s="3" t="str">
        <f t="shared" si="0"/>
        <v>Нет</v>
      </c>
    </row>
    <row r="30" spans="4:6" x14ac:dyDescent="0.25">
      <c r="D30" s="4">
        <f>RANK(E30,E:E,1)+COUNTIF(E$2:$E30,E30)-1</f>
        <v>18</v>
      </c>
      <c r="E30" s="3">
        <v>-0.44999999999999901</v>
      </c>
      <c r="F30" s="3" t="str">
        <f t="shared" si="0"/>
        <v>Да</v>
      </c>
    </row>
    <row r="31" spans="4:6" x14ac:dyDescent="0.25">
      <c r="D31" s="4">
        <f>RANK(E31,E:E,1)+COUNTIF(E$2:$E31,E31)-1</f>
        <v>42</v>
      </c>
      <c r="E31" s="3">
        <v>1.7749999999999999</v>
      </c>
      <c r="F31" s="3" t="str">
        <f t="shared" si="0"/>
        <v>Нет</v>
      </c>
    </row>
    <row r="32" spans="4:6" x14ac:dyDescent="0.25">
      <c r="D32" s="4">
        <f>RANK(E32,E:E,1)+COUNTIF(E$2:$E32,E32)-1</f>
        <v>14</v>
      </c>
      <c r="E32" s="3">
        <v>-0.64166666666666705</v>
      </c>
      <c r="F32" s="3" t="str">
        <f t="shared" si="0"/>
        <v>Да</v>
      </c>
    </row>
    <row r="33" spans="4:6" x14ac:dyDescent="0.25">
      <c r="D33" s="4">
        <f>RANK(E33,E:E,1)+COUNTIF(E$2:$E33,E33)-1</f>
        <v>6</v>
      </c>
      <c r="E33" s="3">
        <v>-1.4666666666666699</v>
      </c>
      <c r="F33" s="3" t="str">
        <f t="shared" si="0"/>
        <v>Да</v>
      </c>
    </row>
    <row r="34" spans="4:6" x14ac:dyDescent="0.25">
      <c r="D34" s="4">
        <f>RANK(E34,E:E,1)+COUNTIF(E$2:$E34,E34)-1</f>
        <v>19</v>
      </c>
      <c r="E34" s="3">
        <v>-0.43333333333333302</v>
      </c>
      <c r="F34" s="3" t="str">
        <f t="shared" si="0"/>
        <v>Да</v>
      </c>
    </row>
    <row r="35" spans="4:6" x14ac:dyDescent="0.25">
      <c r="D35" s="4">
        <f>RANK(E35,E:E,1)+COUNTIF(E$2:$E35,E35)-1</f>
        <v>27</v>
      </c>
      <c r="E35" s="3">
        <v>0.358333333333333</v>
      </c>
      <c r="F35" s="3" t="str">
        <f t="shared" si="0"/>
        <v>Да</v>
      </c>
    </row>
    <row r="36" spans="4:6" x14ac:dyDescent="0.25">
      <c r="D36" s="4">
        <f>RANK(E36,E:E,1)+COUNTIF(E$2:$E36,E36)-1</f>
        <v>33</v>
      </c>
      <c r="E36" s="3">
        <v>0.63333333333333297</v>
      </c>
      <c r="F36" s="3" t="str">
        <f t="shared" si="0"/>
        <v>Да</v>
      </c>
    </row>
    <row r="37" spans="4:6" x14ac:dyDescent="0.25">
      <c r="D37" s="4">
        <f>RANK(E37,E:E,1)+COUNTIF(E$2:$E37,E37)-1</f>
        <v>7</v>
      </c>
      <c r="E37" s="3">
        <v>-1.4166666666666701</v>
      </c>
      <c r="F37" s="3" t="str">
        <f t="shared" si="0"/>
        <v>Да</v>
      </c>
    </row>
    <row r="38" spans="4:6" x14ac:dyDescent="0.25">
      <c r="D38" s="4">
        <f>RANK(E38,E:E,1)+COUNTIF(E$2:$E38,E38)-1</f>
        <v>23</v>
      </c>
      <c r="E38" s="3">
        <v>9.1666666666665994E-2</v>
      </c>
      <c r="F38" s="3" t="str">
        <f t="shared" si="0"/>
        <v>Да</v>
      </c>
    </row>
    <row r="39" spans="4:6" x14ac:dyDescent="0.25">
      <c r="D39" s="4">
        <f>RANK(E39,E:E,1)+COUNTIF(E$2:$E39,E39)-1</f>
        <v>10</v>
      </c>
      <c r="E39" s="3">
        <v>-0.92499999999999905</v>
      </c>
      <c r="F39" s="3" t="str">
        <f t="shared" si="0"/>
        <v>Да</v>
      </c>
    </row>
    <row r="40" spans="4:6" x14ac:dyDescent="0.25">
      <c r="D40" s="4">
        <f>RANK(E40,E:E,1)+COUNTIF(E$2:$E40,E40)-1</f>
        <v>21</v>
      </c>
      <c r="E40" s="3">
        <v>-0.20833333333333401</v>
      </c>
      <c r="F40" s="3" t="str">
        <f t="shared" si="0"/>
        <v>Да</v>
      </c>
    </row>
    <row r="41" spans="4:6" x14ac:dyDescent="0.25">
      <c r="D41" s="4">
        <f>RANK(E41,E:E,1)+COUNTIF(E$2:$E41,E41)-1</f>
        <v>30</v>
      </c>
      <c r="E41" s="3">
        <v>0.53333333333333299</v>
      </c>
      <c r="F41" s="3" t="str">
        <f t="shared" si="0"/>
        <v>Да</v>
      </c>
    </row>
    <row r="42" spans="4:6" x14ac:dyDescent="0.25">
      <c r="D42" s="4">
        <f>RANK(E42,E:E,1)+COUNTIF(E$2:$E42,E42)-1</f>
        <v>1</v>
      </c>
      <c r="E42" s="3">
        <v>-3.1333333333333302</v>
      </c>
      <c r="F42" s="3" t="str">
        <f t="shared" si="0"/>
        <v>Нет</v>
      </c>
    </row>
    <row r="43" spans="4:6" x14ac:dyDescent="0.25">
      <c r="D43" s="4">
        <f>RANK(E43,E:E,1)+COUNTIF(E$2:$E43,E43)-1</f>
        <v>45</v>
      </c>
      <c r="E43" s="3">
        <v>2.56666666666667</v>
      </c>
      <c r="F43" s="3" t="str">
        <f t="shared" si="0"/>
        <v>Нет</v>
      </c>
    </row>
    <row r="44" spans="4:6" x14ac:dyDescent="0.25">
      <c r="D44" s="4">
        <f>RANK(E44,E:E,1)+COUNTIF(E$2:$E44,E44)-1</f>
        <v>16</v>
      </c>
      <c r="E44" s="3">
        <v>-0.55833333333333302</v>
      </c>
      <c r="F44" s="3" t="str">
        <f t="shared" si="0"/>
        <v>Да</v>
      </c>
    </row>
    <row r="45" spans="4:6" x14ac:dyDescent="0.25">
      <c r="D45" s="4">
        <f>RANK(E45,E:E,1)+COUNTIF(E$2:$E45,E45)-1</f>
        <v>5</v>
      </c>
      <c r="E45" s="3">
        <v>-1.625</v>
      </c>
      <c r="F45" s="3" t="str">
        <f t="shared" si="0"/>
        <v>Нет</v>
      </c>
    </row>
    <row r="46" spans="4:6" x14ac:dyDescent="0.25">
      <c r="D46" s="4">
        <f>RANK(E46,E:E,1)+COUNTIF(E$2:$E46,E46)-1</f>
        <v>24</v>
      </c>
      <c r="E46" s="3">
        <v>9.1666666666665994E-2</v>
      </c>
      <c r="F46" s="3" t="str">
        <f t="shared" si="0"/>
        <v>Да</v>
      </c>
    </row>
    <row r="47" spans="4:6" x14ac:dyDescent="0.25">
      <c r="D47" s="4">
        <f>RANK(E47,E:E,1)+COUNTIF(E$2:$E47,E47)-1</f>
        <v>29</v>
      </c>
      <c r="E47" s="3">
        <v>0.52500000000000002</v>
      </c>
      <c r="F47" s="3" t="str">
        <f t="shared" si="0"/>
        <v>Да</v>
      </c>
    </row>
    <row r="48" spans="4:6" x14ac:dyDescent="0.25">
      <c r="D48" s="4">
        <f>RANK(E48,E:E,1)+COUNTIF(E$2:$E48,E48)-1</f>
        <v>15</v>
      </c>
      <c r="E48" s="3">
        <v>-0.59166666666666701</v>
      </c>
      <c r="F48" s="3" t="str">
        <f t="shared" si="0"/>
        <v>Да</v>
      </c>
    </row>
    <row r="49" spans="4:6" x14ac:dyDescent="0.25">
      <c r="D49" s="4">
        <f>RANK(E49,E:E,1)+COUNTIF(E$2:$E49,E49)-1</f>
        <v>36</v>
      </c>
      <c r="E49" s="3">
        <v>1.1416666666666699</v>
      </c>
      <c r="F49" s="3" t="str">
        <f t="shared" si="0"/>
        <v>Да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2015-10-26T08:12:26Z</dcterms:modified>
</cp:coreProperties>
</file>