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0" windowHeight="11385" activeTab="0"/>
  </bookViews>
  <sheets>
    <sheet name="Pr3" sheetId="1" r:id="rId1"/>
    <sheet name="List" sheetId="2" r:id="rId2"/>
    <sheet name="Var" sheetId="3" r:id="rId3"/>
  </sheets>
  <definedNames>
    <definedName name="_xlfn.IFERROR" hidden="1">#NAME?</definedName>
    <definedName name="Марка">'List'!$H$2:$H$21</definedName>
  </definedNames>
  <calcPr fullCalcOnLoad="1"/>
</workbook>
</file>

<file path=xl/sharedStrings.xml><?xml version="1.0" encoding="utf-8"?>
<sst xmlns="http://schemas.openxmlformats.org/spreadsheetml/2006/main" count="53" uniqueCount="36">
  <si>
    <t>Заголовок</t>
  </si>
  <si>
    <t>GYM 3x2</t>
  </si>
  <si>
    <t>GYM 3x1</t>
  </si>
  <si>
    <t>GYM 3x3</t>
  </si>
  <si>
    <t>GYM 3x4</t>
  </si>
  <si>
    <t>BNM 4x1</t>
  </si>
  <si>
    <t>BNM 4x2</t>
  </si>
  <si>
    <t>BNM 4x3</t>
  </si>
  <si>
    <t>BNM 4x4</t>
  </si>
  <si>
    <t>SDO 5x1</t>
  </si>
  <si>
    <t>SDO 5x2</t>
  </si>
  <si>
    <t>SDO 5x3</t>
  </si>
  <si>
    <t>SDO 5x4</t>
  </si>
  <si>
    <t>NMP 1Х10</t>
  </si>
  <si>
    <t>NMP 1Х16</t>
  </si>
  <si>
    <t>NMP 1Х25</t>
  </si>
  <si>
    <t>NMP 1Х35</t>
  </si>
  <si>
    <t>Марка</t>
  </si>
  <si>
    <t>Значение</t>
  </si>
  <si>
    <t>MMH 2Х50</t>
  </si>
  <si>
    <t>MMH 2Х70</t>
  </si>
  <si>
    <t>MMH 2Х90</t>
  </si>
  <si>
    <t>MMH 2Х120</t>
  </si>
  <si>
    <t>Описание</t>
  </si>
  <si>
    <t>Значение 1</t>
  </si>
  <si>
    <t>Значение 2</t>
  </si>
  <si>
    <t>Значение 3</t>
  </si>
  <si>
    <t>Значение 4</t>
  </si>
  <si>
    <t>Значение 5</t>
  </si>
  <si>
    <t>Значение 6</t>
  </si>
  <si>
    <t>Значение 7</t>
  </si>
  <si>
    <t>Значение 8</t>
  </si>
  <si>
    <t>Значение 9</t>
  </si>
  <si>
    <t>Значение 10</t>
  </si>
  <si>
    <t>Значение 11</t>
  </si>
  <si>
    <t>Значение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</si>
</sst>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0"/>
    </font>
    <font>
      <sz val="10"/>
      <color indexed="9"/>
      <name val="Calibri"/>
      <family val="0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30" fillId="0" borderId="13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10</xdr:row>
      <xdr:rowOff>47625</xdr:rowOff>
    </xdr:from>
    <xdr:to>
      <xdr:col>5</xdr:col>
      <xdr:colOff>38100</xdr:colOff>
      <xdr:row>15</xdr:row>
      <xdr:rowOff>123825</xdr:rowOff>
    </xdr:to>
    <xdr:sp>
      <xdr:nvSpPr>
        <xdr:cNvPr id="1" name="Прямоугольная выноска 1"/>
        <xdr:cNvSpPr>
          <a:spLocks/>
        </xdr:cNvSpPr>
      </xdr:nvSpPr>
      <xdr:spPr>
        <a:xfrm>
          <a:off x="2600325" y="1952625"/>
          <a:ext cx="1495425" cy="1028700"/>
        </a:xfrm>
        <a:prstGeom prst="wedgeRectCallout">
          <a:avLst>
            <a:gd name="adj1" fmla="val -20833"/>
            <a:gd name="adj2" fmla="val 62500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Столбец </a:t>
          </a:r>
          <a:r>
            <a:rPr lang="en-US" cap="none" sz="1100" b="0" i="0" u="none" baseline="0">
              <a:solidFill>
                <a:srgbClr val="FFFFFF"/>
              </a:solidFill>
            </a:rPr>
            <a:t>D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равен соответствующему значению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ячейки </a:t>
          </a:r>
          <a:r>
            <a:rPr lang="en-US" cap="none" sz="1100" b="0" i="0" u="none" baseline="0">
              <a:solidFill>
                <a:srgbClr val="FFFFFF"/>
              </a:solidFill>
            </a:rPr>
            <a:t>C</a:t>
          </a:r>
          <a:r>
            <a:rPr lang="en-US" cap="none" sz="1100" b="0" i="0" u="none" baseline="0">
              <a:solidFill>
                <a:srgbClr val="FFFFFF"/>
              </a:solidFill>
            </a:rPr>
            <a:t> из 
</a:t>
          </a:r>
          <a:r>
            <a:rPr lang="en-US" cap="none" sz="1100" b="0" i="0" u="none" baseline="0">
              <a:solidFill>
                <a:srgbClr val="FFFFFF"/>
              </a:solidFill>
            </a:rPr>
            <a:t>List </a:t>
          </a:r>
          <a:r>
            <a:rPr lang="en-US" cap="none" sz="1100" b="0" i="0" u="none" baseline="0">
              <a:solidFill>
                <a:srgbClr val="FFFFFF"/>
              </a:solidFill>
            </a:rPr>
            <a:t>столбец </a:t>
          </a:r>
          <a:r>
            <a:rPr lang="en-US" cap="none" sz="1100" b="0" i="0" u="none" baseline="0">
              <a:solidFill>
                <a:srgbClr val="FFFFFF"/>
              </a:solidFill>
            </a:rPr>
            <a:t>J</a:t>
          </a:r>
        </a:p>
      </xdr:txBody>
    </xdr:sp>
    <xdr:clientData/>
  </xdr:twoCellAnchor>
  <xdr:twoCellAnchor>
    <xdr:from>
      <xdr:col>2</xdr:col>
      <xdr:colOff>866775</xdr:colOff>
      <xdr:row>25</xdr:row>
      <xdr:rowOff>76200</xdr:rowOff>
    </xdr:from>
    <xdr:to>
      <xdr:col>4</xdr:col>
      <xdr:colOff>638175</xdr:colOff>
      <xdr:row>27</xdr:row>
      <xdr:rowOff>152400</xdr:rowOff>
    </xdr:to>
    <xdr:sp>
      <xdr:nvSpPr>
        <xdr:cNvPr id="2" name="Прямоугольная выноска 2"/>
        <xdr:cNvSpPr>
          <a:spLocks/>
        </xdr:cNvSpPr>
      </xdr:nvSpPr>
      <xdr:spPr>
        <a:xfrm>
          <a:off x="2495550" y="4838700"/>
          <a:ext cx="1485900" cy="457200"/>
        </a:xfrm>
        <a:prstGeom prst="wedgeRectCallout">
          <a:avLst>
            <a:gd name="adj1" fmla="val 22319"/>
            <a:gd name="adj2" fmla="val 70736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Значение</a:t>
          </a:r>
          <a:r>
            <a:rPr lang="en-US" cap="none" sz="1000" b="0" i="0" u="none" baseline="0">
              <a:solidFill>
                <a:srgbClr val="FFFFFF"/>
              </a:solidFill>
            </a:rPr>
            <a:t> в с</a:t>
          </a:r>
          <a:r>
            <a:rPr lang="en-US" cap="none" sz="1000" b="0" i="0" u="none" baseline="0">
              <a:solidFill>
                <a:srgbClr val="FFFFFF"/>
              </a:solidFill>
            </a:rPr>
            <a:t>толбце </a:t>
          </a:r>
          <a:r>
            <a:rPr lang="en-US" cap="none" sz="1000" b="0" i="0" u="none" baseline="0">
              <a:solidFill>
                <a:srgbClr val="FFFFFF"/>
              </a:solidFill>
            </a:rPr>
            <a:t>E</a:t>
          </a:r>
          <a:r>
            <a:rPr lang="en-US" cap="none" sz="1000" b="0" i="0" u="none" baseline="0">
              <a:solidFill>
                <a:srgbClr val="FFFFFF"/>
              </a:solidFill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</a:rPr>
            <a:t>постоянное, равное 0,5</a:t>
          </a:r>
        </a:p>
      </xdr:txBody>
    </xdr:sp>
    <xdr:clientData/>
  </xdr:twoCellAnchor>
  <xdr:twoCellAnchor>
    <xdr:from>
      <xdr:col>16</xdr:col>
      <xdr:colOff>352425</xdr:colOff>
      <xdr:row>15</xdr:row>
      <xdr:rowOff>123825</xdr:rowOff>
    </xdr:from>
    <xdr:to>
      <xdr:col>20</xdr:col>
      <xdr:colOff>561975</xdr:colOff>
      <xdr:row>18</xdr:row>
      <xdr:rowOff>0</xdr:rowOff>
    </xdr:to>
    <xdr:sp>
      <xdr:nvSpPr>
        <xdr:cNvPr id="3" name="Прямоугольная выноска 3"/>
        <xdr:cNvSpPr>
          <a:spLocks/>
        </xdr:cNvSpPr>
      </xdr:nvSpPr>
      <xdr:spPr>
        <a:xfrm>
          <a:off x="12506325" y="2981325"/>
          <a:ext cx="2647950" cy="447675"/>
        </a:xfrm>
        <a:prstGeom prst="wedgeRectCallout">
          <a:avLst>
            <a:gd name="adj1" fmla="val -62601"/>
            <a:gd name="adj2" fmla="val -22430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Если ВПР столбца С равен 1, то тогда случайным числом заполняется ячейка </a:t>
          </a:r>
          <a:r>
            <a:rPr lang="en-US" cap="none" sz="1100" b="0" i="0" u="none" baseline="0">
              <a:solidFill>
                <a:srgbClr val="FFFFFF"/>
              </a:solidFill>
            </a:rPr>
            <a:t>I</a:t>
          </a:r>
        </a:p>
      </xdr:txBody>
    </xdr:sp>
    <xdr:clientData/>
  </xdr:twoCellAnchor>
  <xdr:twoCellAnchor>
    <xdr:from>
      <xdr:col>16</xdr:col>
      <xdr:colOff>361950</xdr:colOff>
      <xdr:row>18</xdr:row>
      <xdr:rowOff>57150</xdr:rowOff>
    </xdr:from>
    <xdr:to>
      <xdr:col>20</xdr:col>
      <xdr:colOff>571500</xdr:colOff>
      <xdr:row>20</xdr:row>
      <xdr:rowOff>123825</xdr:rowOff>
    </xdr:to>
    <xdr:sp>
      <xdr:nvSpPr>
        <xdr:cNvPr id="4" name="Прямоугольная выноска 4"/>
        <xdr:cNvSpPr>
          <a:spLocks/>
        </xdr:cNvSpPr>
      </xdr:nvSpPr>
      <xdr:spPr>
        <a:xfrm>
          <a:off x="12515850" y="3486150"/>
          <a:ext cx="2647950" cy="447675"/>
        </a:xfrm>
        <a:prstGeom prst="wedgeRectCallout">
          <a:avLst>
            <a:gd name="adj1" fmla="val -62601"/>
            <a:gd name="adj2" fmla="val -24560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Если ВПР столбца С равен 2, то тогда заполняется ячейка </a:t>
          </a:r>
          <a:r>
            <a:rPr lang="en-US" cap="none" sz="1100" b="0" i="0" u="none" baseline="0">
              <a:solidFill>
                <a:srgbClr val="FFFFFF"/>
              </a:solidFill>
            </a:rPr>
            <a:t>F</a:t>
          </a:r>
        </a:p>
      </xdr:txBody>
    </xdr:sp>
    <xdr:clientData/>
  </xdr:twoCellAnchor>
  <xdr:twoCellAnchor>
    <xdr:from>
      <xdr:col>16</xdr:col>
      <xdr:colOff>47625</xdr:colOff>
      <xdr:row>12</xdr:row>
      <xdr:rowOff>95250</xdr:rowOff>
    </xdr:from>
    <xdr:to>
      <xdr:col>20</xdr:col>
      <xdr:colOff>257175</xdr:colOff>
      <xdr:row>14</xdr:row>
      <xdr:rowOff>161925</xdr:rowOff>
    </xdr:to>
    <xdr:sp>
      <xdr:nvSpPr>
        <xdr:cNvPr id="5" name="Прямоугольная выноска 5"/>
        <xdr:cNvSpPr>
          <a:spLocks/>
        </xdr:cNvSpPr>
      </xdr:nvSpPr>
      <xdr:spPr>
        <a:xfrm>
          <a:off x="12201525" y="2381250"/>
          <a:ext cx="2647950" cy="447675"/>
        </a:xfrm>
        <a:prstGeom prst="wedgeRectCallout">
          <a:avLst>
            <a:gd name="adj1" fmla="val -20365"/>
            <a:gd name="adj2" fmla="val 81824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Случайное число лежит в диапазоне от 200 до 600 с шагом 10</a:t>
          </a:r>
        </a:p>
      </xdr:txBody>
    </xdr:sp>
    <xdr:clientData/>
  </xdr:twoCellAnchor>
  <xdr:twoCellAnchor>
    <xdr:from>
      <xdr:col>16</xdr:col>
      <xdr:colOff>361950</xdr:colOff>
      <xdr:row>21</xdr:row>
      <xdr:rowOff>9525</xdr:rowOff>
    </xdr:from>
    <xdr:to>
      <xdr:col>23</xdr:col>
      <xdr:colOff>342900</xdr:colOff>
      <xdr:row>24</xdr:row>
      <xdr:rowOff>57150</xdr:rowOff>
    </xdr:to>
    <xdr:sp>
      <xdr:nvSpPr>
        <xdr:cNvPr id="6" name="Прямоугольная выноска 6"/>
        <xdr:cNvSpPr>
          <a:spLocks/>
        </xdr:cNvSpPr>
      </xdr:nvSpPr>
      <xdr:spPr>
        <a:xfrm>
          <a:off x="12515850" y="4010025"/>
          <a:ext cx="4248150" cy="619125"/>
        </a:xfrm>
        <a:prstGeom prst="wedgeRectCallout">
          <a:avLst>
            <a:gd name="adj1" fmla="val -57999"/>
            <a:gd name="adj2" fmla="val -23023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Если ВПР столбца С равен 3, то тогда заполняются ячейки </a:t>
          </a:r>
          <a:r>
            <a:rPr lang="en-US" cap="none" sz="1100" b="0" i="0" u="none" baseline="0">
              <a:solidFill>
                <a:srgbClr val="FFFFFF"/>
              </a:solidFill>
            </a:rPr>
            <a:t>I,L,O. </a:t>
          </a:r>
          <a:r>
            <a:rPr lang="en-US" cap="none" sz="1100" b="0" i="0" u="none" baseline="0">
              <a:solidFill>
                <a:srgbClr val="FFFFFF"/>
              </a:solidFill>
            </a:rPr>
            <a:t>Если подряд идут несколько марок с одинаковым значением, то тогда число добавляется со смещением, как показано в таблице.</a:t>
          </a:r>
        </a:p>
      </xdr:txBody>
    </xdr:sp>
    <xdr:clientData/>
  </xdr:twoCellAnchor>
  <xdr:twoCellAnchor>
    <xdr:from>
      <xdr:col>16</xdr:col>
      <xdr:colOff>390525</xdr:colOff>
      <xdr:row>24</xdr:row>
      <xdr:rowOff>104775</xdr:rowOff>
    </xdr:from>
    <xdr:to>
      <xdr:col>21</xdr:col>
      <xdr:colOff>66675</xdr:colOff>
      <xdr:row>26</xdr:row>
      <xdr:rowOff>171450</xdr:rowOff>
    </xdr:to>
    <xdr:sp>
      <xdr:nvSpPr>
        <xdr:cNvPr id="7" name="Прямоугольная выноска 7"/>
        <xdr:cNvSpPr>
          <a:spLocks/>
        </xdr:cNvSpPr>
      </xdr:nvSpPr>
      <xdr:spPr>
        <a:xfrm>
          <a:off x="12544425" y="4676775"/>
          <a:ext cx="2724150" cy="447675"/>
        </a:xfrm>
        <a:prstGeom prst="wedgeRectCallout">
          <a:avLst>
            <a:gd name="adj1" fmla="val -62962"/>
            <a:gd name="adj2" fmla="val -20305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Если ВПР столбца С равен 4, то тогда заполняются ячейки </a:t>
          </a:r>
          <a:r>
            <a:rPr lang="en-US" cap="none" sz="1100" b="0" i="0" u="none" baseline="0">
              <a:solidFill>
                <a:srgbClr val="FFFFFF"/>
              </a:solidFill>
            </a:rPr>
            <a:t>F,G,H,I,J,K</a:t>
          </a:r>
        </a:p>
      </xdr:txBody>
    </xdr:sp>
    <xdr:clientData/>
  </xdr:twoCellAnchor>
  <xdr:twoCellAnchor>
    <xdr:from>
      <xdr:col>16</xdr:col>
      <xdr:colOff>457200</xdr:colOff>
      <xdr:row>27</xdr:row>
      <xdr:rowOff>152400</xdr:rowOff>
    </xdr:from>
    <xdr:to>
      <xdr:col>21</xdr:col>
      <xdr:colOff>304800</xdr:colOff>
      <xdr:row>30</xdr:row>
      <xdr:rowOff>28575</xdr:rowOff>
    </xdr:to>
    <xdr:sp>
      <xdr:nvSpPr>
        <xdr:cNvPr id="8" name="Прямоугольная выноска 8"/>
        <xdr:cNvSpPr>
          <a:spLocks/>
        </xdr:cNvSpPr>
      </xdr:nvSpPr>
      <xdr:spPr>
        <a:xfrm>
          <a:off x="12611100" y="5295900"/>
          <a:ext cx="2895600" cy="447675"/>
        </a:xfrm>
        <a:prstGeom prst="wedgeRectCallout">
          <a:avLst>
            <a:gd name="adj1" fmla="val -62962"/>
            <a:gd name="adj2" fmla="val -20305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Если ВПР столбца С равен </a:t>
          </a:r>
          <a:r>
            <a:rPr lang="en-US" cap="none" sz="1100" b="0" i="0" u="none" baseline="0">
              <a:solidFill>
                <a:srgbClr val="FFFFFF"/>
              </a:solidFill>
            </a:rPr>
            <a:t>5</a:t>
          </a:r>
          <a:r>
            <a:rPr lang="en-US" cap="none" sz="1100" b="0" i="0" u="none" baseline="0">
              <a:solidFill>
                <a:srgbClr val="FFFFFF"/>
              </a:solidFill>
            </a:rPr>
            <a:t>, то тогда заполняются все ячейки </a:t>
          </a:r>
          <a:r>
            <a:rPr lang="en-US" cap="none" sz="1100" b="0" i="0" u="none" baseline="0">
              <a:solidFill>
                <a:srgbClr val="FFFFFF"/>
              </a:solidFill>
            </a:rPr>
            <a:t>F,G,H,I,J,K,L,M,N,O</a:t>
          </a:r>
        </a:p>
      </xdr:txBody>
    </xdr:sp>
    <xdr:clientData/>
  </xdr:twoCellAnchor>
  <xdr:twoCellAnchor>
    <xdr:from>
      <xdr:col>1</xdr:col>
      <xdr:colOff>47625</xdr:colOff>
      <xdr:row>33</xdr:row>
      <xdr:rowOff>114300</xdr:rowOff>
    </xdr:from>
    <xdr:to>
      <xdr:col>4</xdr:col>
      <xdr:colOff>419100</xdr:colOff>
      <xdr:row>37</xdr:row>
      <xdr:rowOff>152400</xdr:rowOff>
    </xdr:to>
    <xdr:sp>
      <xdr:nvSpPr>
        <xdr:cNvPr id="9" name="Блок-схема: процесс 9"/>
        <xdr:cNvSpPr>
          <a:spLocks/>
        </xdr:cNvSpPr>
      </xdr:nvSpPr>
      <xdr:spPr>
        <a:xfrm>
          <a:off x="657225" y="6400800"/>
          <a:ext cx="3105150" cy="800100"/>
        </a:xfrm>
        <a:prstGeom prst="flowChartProcess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Т.к.</a:t>
          </a:r>
          <a:r>
            <a:rPr lang="en-US" cap="none" sz="1100" b="0" i="0" u="none" baseline="0">
              <a:solidFill>
                <a:srgbClr val="FFFFFF"/>
              </a:solidFill>
            </a:rPr>
            <a:t> после основной таблицы идет другая плюс дополнение, номер последней строки основной таблицы берется с листа </a:t>
          </a:r>
          <a:r>
            <a:rPr lang="en-US" cap="none" sz="1100" b="0" i="0" u="none" baseline="0">
              <a:solidFill>
                <a:srgbClr val="FFFFFF"/>
              </a:solidFill>
            </a:rPr>
            <a:t>Var </a:t>
          </a:r>
          <a:r>
            <a:rPr lang="en-US" cap="none" sz="1100" b="0" i="0" u="none" baseline="0">
              <a:solidFill>
                <a:srgbClr val="FFFFFF"/>
              </a:solidFill>
            </a:rPr>
            <a:t>ячейка </a:t>
          </a:r>
          <a:r>
            <a:rPr lang="en-US" cap="none" sz="1100" b="0" i="0" u="none" baseline="0">
              <a:solidFill>
                <a:srgbClr val="FFFFFF"/>
              </a:solidFill>
            </a:rPr>
            <a:t>H4</a:t>
          </a:r>
        </a:p>
      </xdr:txBody>
    </xdr:sp>
    <xdr:clientData/>
  </xdr:twoCellAnchor>
  <xdr:twoCellAnchor>
    <xdr:from>
      <xdr:col>0</xdr:col>
      <xdr:colOff>209550</xdr:colOff>
      <xdr:row>11</xdr:row>
      <xdr:rowOff>114300</xdr:rowOff>
    </xdr:from>
    <xdr:to>
      <xdr:col>2</xdr:col>
      <xdr:colOff>200025</xdr:colOff>
      <xdr:row>13</xdr:row>
      <xdr:rowOff>180975</xdr:rowOff>
    </xdr:to>
    <xdr:sp>
      <xdr:nvSpPr>
        <xdr:cNvPr id="10" name="Прямоугольная выноска 10"/>
        <xdr:cNvSpPr>
          <a:spLocks/>
        </xdr:cNvSpPr>
      </xdr:nvSpPr>
      <xdr:spPr>
        <a:xfrm>
          <a:off x="209550" y="2209800"/>
          <a:ext cx="1619250" cy="447675"/>
        </a:xfrm>
        <a:prstGeom prst="wedgeRectCallout">
          <a:avLst>
            <a:gd name="adj1" fmla="val -20726"/>
            <a:gd name="adj2" fmla="val 103101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Первая строка таблицы начинается с 16 строки</a:t>
          </a:r>
        </a:p>
      </xdr:txBody>
    </xdr:sp>
    <xdr:clientData/>
  </xdr:twoCellAnchor>
  <xdr:twoCellAnchor>
    <xdr:from>
      <xdr:col>14</xdr:col>
      <xdr:colOff>142875</xdr:colOff>
      <xdr:row>6</xdr:row>
      <xdr:rowOff>47625</xdr:rowOff>
    </xdr:from>
    <xdr:to>
      <xdr:col>15</xdr:col>
      <xdr:colOff>514350</xdr:colOff>
      <xdr:row>11</xdr:row>
      <xdr:rowOff>171450</xdr:rowOff>
    </xdr:to>
    <xdr:sp>
      <xdr:nvSpPr>
        <xdr:cNvPr id="11" name="Прямоугольная выноска 11"/>
        <xdr:cNvSpPr>
          <a:spLocks/>
        </xdr:cNvSpPr>
      </xdr:nvSpPr>
      <xdr:spPr>
        <a:xfrm>
          <a:off x="10896600" y="1190625"/>
          <a:ext cx="1219200" cy="1076325"/>
        </a:xfrm>
        <a:prstGeom prst="wedgeRectCallout">
          <a:avLst>
            <a:gd name="adj1" fmla="val 34384"/>
            <a:gd name="adj2" fmla="val 118546"/>
          </a:avLst>
        </a:prstGeom>
        <a:solidFill>
          <a:srgbClr val="333F5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Этот столбец в таблице отсутствует, только для примера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zoomScale="85" zoomScaleNormal="85" zoomScalePageLayoutView="0" workbookViewId="0" topLeftCell="B4">
      <selection activeCell="S9" sqref="S9"/>
    </sheetView>
  </sheetViews>
  <sheetFormatPr defaultColWidth="9.140625" defaultRowHeight="15"/>
  <cols>
    <col min="2" max="2" width="15.28125" style="0" customWidth="1"/>
    <col min="3" max="3" width="15.00390625" style="0" customWidth="1"/>
    <col min="4" max="12" width="10.7109375" style="0" customWidth="1"/>
    <col min="13" max="15" width="12.7109375" style="0" customWidth="1"/>
    <col min="16" max="16" width="8.28125" style="0" customWidth="1"/>
  </cols>
  <sheetData>
    <row r="14" spans="3:15" ht="15">
      <c r="C14" s="19" t="s">
        <v>17</v>
      </c>
      <c r="D14" s="19" t="s">
        <v>24</v>
      </c>
      <c r="E14" s="19" t="s">
        <v>25</v>
      </c>
      <c r="F14" s="19" t="s">
        <v>26</v>
      </c>
      <c r="G14" s="19" t="s">
        <v>27</v>
      </c>
      <c r="H14" s="19" t="s">
        <v>28</v>
      </c>
      <c r="I14" s="19" t="s">
        <v>29</v>
      </c>
      <c r="J14" s="19" t="s">
        <v>30</v>
      </c>
      <c r="K14" s="19" t="s">
        <v>31</v>
      </c>
      <c r="L14" s="19" t="s">
        <v>32</v>
      </c>
      <c r="M14" s="19" t="s">
        <v>33</v>
      </c>
      <c r="N14" s="19" t="s">
        <v>34</v>
      </c>
      <c r="O14" s="19" t="s">
        <v>35</v>
      </c>
    </row>
    <row r="15" spans="1:15" ht="1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</row>
    <row r="16" spans="1:15" ht="15" customHeight="1">
      <c r="A16" s="8">
        <v>1</v>
      </c>
      <c r="B16" s="8" t="s"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6" ht="15">
      <c r="A17" s="1">
        <v>2</v>
      </c>
      <c r="B17" s="2"/>
      <c r="C17" s="3" t="s">
        <v>13</v>
      </c>
      <c r="D17" s="9">
        <f>VLOOKUP(C17,List!H$2:J$21,3,0)</f>
        <v>1000</v>
      </c>
      <c r="E17" s="18">
        <v>0.5</v>
      </c>
      <c r="F17" s="9"/>
      <c r="G17" s="9"/>
      <c r="H17" s="9"/>
      <c r="I17" s="9">
        <v>200</v>
      </c>
      <c r="J17" s="9"/>
      <c r="K17" s="9"/>
      <c r="L17" s="9"/>
      <c r="M17" s="9"/>
      <c r="N17" s="9"/>
      <c r="O17" s="9"/>
      <c r="P17">
        <f>VLOOKUP(C17,List!H$2:J$21,2,0)</f>
        <v>1</v>
      </c>
    </row>
    <row r="18" spans="1:16" ht="15">
      <c r="A18" s="1">
        <v>3</v>
      </c>
      <c r="B18" s="2"/>
      <c r="C18" s="3" t="s">
        <v>14</v>
      </c>
      <c r="D18" s="9"/>
      <c r="E18" s="18">
        <v>0.5</v>
      </c>
      <c r="F18" s="9"/>
      <c r="G18" s="9"/>
      <c r="H18" s="9"/>
      <c r="I18" s="9">
        <v>210</v>
      </c>
      <c r="J18" s="9"/>
      <c r="K18" s="9"/>
      <c r="L18" s="9"/>
      <c r="M18" s="9"/>
      <c r="N18" s="9"/>
      <c r="O18" s="9"/>
      <c r="P18">
        <f>VLOOKUP(C18,List!H$2:J$21,2,0)</f>
        <v>1</v>
      </c>
    </row>
    <row r="19" spans="1:16" ht="15">
      <c r="A19" s="4">
        <v>4</v>
      </c>
      <c r="B19" s="2"/>
      <c r="C19" s="3" t="s">
        <v>19</v>
      </c>
      <c r="D19" s="9"/>
      <c r="E19" s="18">
        <v>0.5</v>
      </c>
      <c r="F19" s="9">
        <v>380</v>
      </c>
      <c r="G19" s="9"/>
      <c r="H19" s="9"/>
      <c r="I19" s="9"/>
      <c r="J19" s="9"/>
      <c r="K19" s="9"/>
      <c r="L19" s="9"/>
      <c r="M19" s="9"/>
      <c r="N19" s="9"/>
      <c r="O19" s="9"/>
      <c r="P19">
        <f>VLOOKUP(C19,List!H$2:J$21,2,0)</f>
        <v>2</v>
      </c>
    </row>
    <row r="20" spans="1:16" ht="15">
      <c r="A20" s="1">
        <v>5</v>
      </c>
      <c r="B20" s="2"/>
      <c r="C20" s="3" t="s">
        <v>19</v>
      </c>
      <c r="D20" s="9"/>
      <c r="E20" s="18">
        <v>0.5</v>
      </c>
      <c r="F20" s="9">
        <v>350</v>
      </c>
      <c r="G20" s="9"/>
      <c r="H20" s="9"/>
      <c r="I20" s="9"/>
      <c r="J20" s="9"/>
      <c r="K20" s="9"/>
      <c r="L20" s="9"/>
      <c r="M20" s="9"/>
      <c r="N20" s="9"/>
      <c r="O20" s="9"/>
      <c r="P20">
        <f>VLOOKUP(C20,List!H$2:J$21,2,0)</f>
        <v>2</v>
      </c>
    </row>
    <row r="21" spans="1:16" ht="15">
      <c r="A21" s="1">
        <v>6</v>
      </c>
      <c r="B21" s="2"/>
      <c r="C21" s="20" t="s">
        <v>2</v>
      </c>
      <c r="D21" s="21"/>
      <c r="E21" s="22">
        <v>0.5</v>
      </c>
      <c r="F21" s="21"/>
      <c r="G21" s="21"/>
      <c r="H21" s="21"/>
      <c r="I21" s="23">
        <v>210</v>
      </c>
      <c r="J21" s="21"/>
      <c r="K21" s="21"/>
      <c r="L21" s="23">
        <v>210</v>
      </c>
      <c r="M21" s="21"/>
      <c r="N21" s="21"/>
      <c r="O21" s="23">
        <v>210</v>
      </c>
      <c r="P21">
        <f>VLOOKUP(C21,List!H$2:J$21,2,0)</f>
        <v>3</v>
      </c>
    </row>
    <row r="22" spans="1:16" ht="15">
      <c r="A22" s="4">
        <v>7</v>
      </c>
      <c r="B22" s="2"/>
      <c r="C22" s="20" t="s">
        <v>1</v>
      </c>
      <c r="D22" s="21"/>
      <c r="E22" s="22">
        <v>0.5</v>
      </c>
      <c r="F22" s="21"/>
      <c r="G22" s="21"/>
      <c r="H22" s="21"/>
      <c r="I22" s="21"/>
      <c r="J22" s="23">
        <v>240</v>
      </c>
      <c r="K22" s="21"/>
      <c r="L22" s="21"/>
      <c r="M22" s="23">
        <v>240</v>
      </c>
      <c r="N22" s="21"/>
      <c r="O22" s="23">
        <v>240</v>
      </c>
      <c r="P22">
        <f>VLOOKUP(C22,List!H$2:J$21,2,0)</f>
        <v>3</v>
      </c>
    </row>
    <row r="23" spans="1:16" ht="15">
      <c r="A23" s="1">
        <v>8</v>
      </c>
      <c r="B23" s="2"/>
      <c r="C23" s="20" t="s">
        <v>1</v>
      </c>
      <c r="D23" s="21"/>
      <c r="E23" s="22">
        <v>0.5</v>
      </c>
      <c r="F23" s="21"/>
      <c r="G23" s="21"/>
      <c r="H23" s="21"/>
      <c r="I23" s="21"/>
      <c r="J23" s="21"/>
      <c r="K23" s="23">
        <v>230</v>
      </c>
      <c r="L23" s="21"/>
      <c r="M23" s="21"/>
      <c r="N23" s="23">
        <v>230</v>
      </c>
      <c r="O23" s="23">
        <v>230</v>
      </c>
      <c r="P23">
        <f>VLOOKUP(C23,List!H$2:J$21,2,0)</f>
        <v>3</v>
      </c>
    </row>
    <row r="24" spans="1:16" ht="15">
      <c r="A24" s="1">
        <v>9</v>
      </c>
      <c r="B24" s="2"/>
      <c r="C24" s="20" t="s">
        <v>4</v>
      </c>
      <c r="D24" s="21"/>
      <c r="E24" s="22">
        <v>0.5</v>
      </c>
      <c r="F24" s="21"/>
      <c r="G24" s="21"/>
      <c r="H24" s="21"/>
      <c r="I24" s="23">
        <v>260</v>
      </c>
      <c r="J24" s="21"/>
      <c r="K24" s="21"/>
      <c r="L24" s="23">
        <v>260</v>
      </c>
      <c r="M24" s="21"/>
      <c r="N24" s="21"/>
      <c r="O24" s="23">
        <v>260</v>
      </c>
      <c r="P24">
        <f>VLOOKUP(C24,List!H$2:J$21,2,0)</f>
        <v>3</v>
      </c>
    </row>
    <row r="25" spans="1:16" ht="15">
      <c r="A25" s="4">
        <v>10</v>
      </c>
      <c r="B25" s="2"/>
      <c r="C25" s="3" t="s">
        <v>8</v>
      </c>
      <c r="D25" s="9"/>
      <c r="E25" s="18">
        <v>0.5</v>
      </c>
      <c r="F25" s="9">
        <v>540</v>
      </c>
      <c r="G25" s="9">
        <v>540</v>
      </c>
      <c r="H25" s="9">
        <v>540</v>
      </c>
      <c r="I25" s="9">
        <v>540</v>
      </c>
      <c r="J25" s="9">
        <v>540</v>
      </c>
      <c r="K25" s="9">
        <v>540</v>
      </c>
      <c r="L25" s="9"/>
      <c r="M25" s="9"/>
      <c r="N25" s="9"/>
      <c r="O25" s="9"/>
      <c r="P25">
        <f>VLOOKUP(C25,List!H$2:J$21,2,0)</f>
        <v>4</v>
      </c>
    </row>
    <row r="26" spans="1:16" ht="15">
      <c r="A26" s="1">
        <v>11</v>
      </c>
      <c r="B26" s="2"/>
      <c r="C26" s="3" t="s">
        <v>7</v>
      </c>
      <c r="D26" s="9"/>
      <c r="E26" s="18">
        <v>0.5</v>
      </c>
      <c r="F26" s="9">
        <v>310</v>
      </c>
      <c r="G26" s="9">
        <v>310</v>
      </c>
      <c r="H26" s="9">
        <v>310</v>
      </c>
      <c r="I26" s="9">
        <v>310</v>
      </c>
      <c r="J26" s="9">
        <v>310</v>
      </c>
      <c r="K26" s="9">
        <v>310</v>
      </c>
      <c r="L26" s="9"/>
      <c r="M26" s="9"/>
      <c r="N26" s="9"/>
      <c r="O26" s="9"/>
      <c r="P26">
        <f>VLOOKUP(C26,List!H$2:J$21,2,0)</f>
        <v>4</v>
      </c>
    </row>
    <row r="27" spans="1:16" ht="15">
      <c r="A27" s="1">
        <v>12</v>
      </c>
      <c r="B27" s="2"/>
      <c r="C27" s="3" t="s">
        <v>10</v>
      </c>
      <c r="D27" s="9"/>
      <c r="E27" s="18">
        <v>0.5</v>
      </c>
      <c r="F27" s="10">
        <v>240</v>
      </c>
      <c r="G27" s="10">
        <v>240</v>
      </c>
      <c r="H27" s="10">
        <v>240</v>
      </c>
      <c r="I27" s="10">
        <v>240</v>
      </c>
      <c r="J27" s="10">
        <v>240</v>
      </c>
      <c r="K27" s="10">
        <v>240</v>
      </c>
      <c r="L27" s="10">
        <v>240</v>
      </c>
      <c r="M27" s="10">
        <v>240</v>
      </c>
      <c r="N27" s="10">
        <v>240</v>
      </c>
      <c r="O27" s="10">
        <v>240</v>
      </c>
      <c r="P27">
        <f>VLOOKUP(C27,List!H$2:J$21,2,0)</f>
        <v>5</v>
      </c>
    </row>
    <row r="28" spans="1:15" ht="15" customHeight="1">
      <c r="A28" s="8">
        <v>13</v>
      </c>
      <c r="B28" s="8" t="s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1:16" ht="15">
      <c r="A29" s="1">
        <v>14</v>
      </c>
      <c r="B29" s="6"/>
      <c r="C29" s="7" t="s">
        <v>11</v>
      </c>
      <c r="D29" s="10"/>
      <c r="E29" s="18">
        <v>0.5</v>
      </c>
      <c r="F29" s="10">
        <v>270</v>
      </c>
      <c r="G29" s="10">
        <v>270</v>
      </c>
      <c r="H29" s="10">
        <v>270</v>
      </c>
      <c r="I29" s="10">
        <v>270</v>
      </c>
      <c r="J29" s="10">
        <v>270</v>
      </c>
      <c r="K29" s="10">
        <v>270</v>
      </c>
      <c r="L29" s="10">
        <v>270</v>
      </c>
      <c r="M29" s="10">
        <v>270</v>
      </c>
      <c r="N29" s="10">
        <v>270</v>
      </c>
      <c r="O29" s="10">
        <v>270</v>
      </c>
      <c r="P29">
        <f>VLOOKUP(C29,List!H$2:J$21,2,0)</f>
        <v>5</v>
      </c>
    </row>
    <row r="30" spans="1:16" ht="15">
      <c r="A30" s="1">
        <v>15</v>
      </c>
      <c r="B30" s="2"/>
      <c r="C30" s="3" t="s">
        <v>1</v>
      </c>
      <c r="D30" s="9"/>
      <c r="E30" s="18">
        <v>0.5</v>
      </c>
      <c r="F30" s="10"/>
      <c r="G30" s="10"/>
      <c r="H30" s="10"/>
      <c r="I30" s="10">
        <v>240</v>
      </c>
      <c r="J30" s="10"/>
      <c r="K30" s="9"/>
      <c r="L30" s="10">
        <v>240</v>
      </c>
      <c r="M30" s="10"/>
      <c r="N30" s="9"/>
      <c r="O30" s="9">
        <v>240</v>
      </c>
      <c r="P30">
        <f>VLOOKUP(C30,List!H$2:J$21,2,0)</f>
        <v>3</v>
      </c>
    </row>
    <row r="31" spans="1:16" ht="15">
      <c r="A31" s="4">
        <v>16</v>
      </c>
      <c r="B31" s="2"/>
      <c r="C31" s="3" t="s">
        <v>14</v>
      </c>
      <c r="D31" s="9"/>
      <c r="E31" s="18">
        <v>0.5</v>
      </c>
      <c r="F31" s="9"/>
      <c r="G31" s="9"/>
      <c r="H31" s="9"/>
      <c r="I31" s="9">
        <v>280</v>
      </c>
      <c r="J31" s="9"/>
      <c r="K31" s="9"/>
      <c r="L31" s="9"/>
      <c r="M31" s="9"/>
      <c r="N31" s="9"/>
      <c r="O31" s="9"/>
      <c r="P31">
        <f>VLOOKUP(C31,List!H$2:J$21,2,0)</f>
        <v>1</v>
      </c>
    </row>
    <row r="32" spans="1:16" ht="15">
      <c r="A32" s="1">
        <v>17</v>
      </c>
      <c r="B32" s="2"/>
      <c r="C32" s="3" t="s">
        <v>2</v>
      </c>
      <c r="D32" s="9"/>
      <c r="E32" s="18">
        <v>0.5</v>
      </c>
      <c r="F32" s="9"/>
      <c r="G32" s="9"/>
      <c r="H32" s="9"/>
      <c r="I32" s="9">
        <v>250</v>
      </c>
      <c r="J32" s="9"/>
      <c r="K32" s="9"/>
      <c r="L32" s="9">
        <v>250</v>
      </c>
      <c r="M32" s="9"/>
      <c r="N32" s="9"/>
      <c r="O32" s="9">
        <v>250</v>
      </c>
      <c r="P32">
        <f>VLOOKUP(C32,List!H$2:J$21,2,0)</f>
        <v>3</v>
      </c>
    </row>
    <row r="42" spans="1:9" ht="1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5">
      <c r="A44" s="15"/>
      <c r="B44" s="15"/>
      <c r="C44" s="15"/>
      <c r="D44" s="15"/>
      <c r="E44" s="15"/>
      <c r="F44" s="15"/>
      <c r="G44" s="15"/>
      <c r="H44" s="15"/>
      <c r="I44" s="15"/>
    </row>
    <row r="54" ht="15">
      <c r="A54" t="s">
        <v>23</v>
      </c>
    </row>
  </sheetData>
  <sheetProtection/>
  <dataValidations count="1">
    <dataValidation type="list" allowBlank="1" showInputMessage="1" showErrorMessage="1" sqref="C17:C27 C29:C32">
      <formula1>Марка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J21"/>
  <sheetViews>
    <sheetView zoomScalePageLayoutView="0" workbookViewId="0" topLeftCell="A1">
      <selection activeCell="H10" sqref="H10"/>
    </sheetView>
  </sheetViews>
  <sheetFormatPr defaultColWidth="9.140625" defaultRowHeight="15"/>
  <cols>
    <col min="8" max="8" width="20.57421875" style="0" customWidth="1"/>
    <col min="9" max="9" width="11.7109375" style="0" customWidth="1"/>
  </cols>
  <sheetData>
    <row r="1" spans="8:10" ht="15">
      <c r="H1" s="11" t="s">
        <v>17</v>
      </c>
      <c r="I1" s="12" t="s">
        <v>18</v>
      </c>
      <c r="J1" s="13"/>
    </row>
    <row r="2" spans="8:10" ht="15">
      <c r="H2" s="14" t="s">
        <v>13</v>
      </c>
      <c r="I2" s="15">
        <v>1</v>
      </c>
      <c r="J2" s="15">
        <v>1000</v>
      </c>
    </row>
    <row r="3" spans="8:10" ht="15">
      <c r="H3" s="14" t="s">
        <v>14</v>
      </c>
      <c r="I3" s="15">
        <v>1</v>
      </c>
      <c r="J3" s="15">
        <v>1000</v>
      </c>
    </row>
    <row r="4" spans="8:10" ht="15">
      <c r="H4" s="14" t="s">
        <v>15</v>
      </c>
      <c r="I4" s="15">
        <v>1</v>
      </c>
      <c r="J4" s="15">
        <v>2500</v>
      </c>
    </row>
    <row r="5" spans="8:10" ht="15">
      <c r="H5" s="14" t="s">
        <v>16</v>
      </c>
      <c r="I5" s="15">
        <v>1</v>
      </c>
      <c r="J5" s="15">
        <v>2500</v>
      </c>
    </row>
    <row r="6" spans="8:10" ht="15">
      <c r="H6" s="14" t="s">
        <v>19</v>
      </c>
      <c r="I6" s="15">
        <v>2</v>
      </c>
      <c r="J6" s="15">
        <v>2500</v>
      </c>
    </row>
    <row r="7" spans="8:10" ht="15">
      <c r="H7" s="14" t="s">
        <v>20</v>
      </c>
      <c r="I7" s="15">
        <v>2</v>
      </c>
      <c r="J7" s="15">
        <v>2500</v>
      </c>
    </row>
    <row r="8" spans="8:10" ht="15">
      <c r="H8" s="14" t="s">
        <v>21</v>
      </c>
      <c r="I8" s="15">
        <v>2</v>
      </c>
      <c r="J8" s="15">
        <v>2500</v>
      </c>
    </row>
    <row r="9" spans="8:10" ht="15">
      <c r="H9" s="14" t="s">
        <v>22</v>
      </c>
      <c r="I9" s="15">
        <v>2</v>
      </c>
      <c r="J9" s="15">
        <v>2500</v>
      </c>
    </row>
    <row r="10" spans="8:10" ht="15">
      <c r="H10" s="14" t="s">
        <v>2</v>
      </c>
      <c r="I10" s="15">
        <v>3</v>
      </c>
      <c r="J10" s="15">
        <v>1000</v>
      </c>
    </row>
    <row r="11" spans="8:10" ht="15">
      <c r="H11" s="14" t="s">
        <v>1</v>
      </c>
      <c r="I11" s="15">
        <v>3</v>
      </c>
      <c r="J11" s="15">
        <v>1000</v>
      </c>
    </row>
    <row r="12" spans="8:10" ht="15">
      <c r="H12" s="14" t="s">
        <v>3</v>
      </c>
      <c r="I12" s="15">
        <v>3</v>
      </c>
      <c r="J12" s="15">
        <v>1000</v>
      </c>
    </row>
    <row r="13" spans="8:10" ht="15">
      <c r="H13" s="14" t="s">
        <v>4</v>
      </c>
      <c r="I13" s="15">
        <v>3</v>
      </c>
      <c r="J13" s="15">
        <v>1000</v>
      </c>
    </row>
    <row r="14" spans="8:10" ht="15">
      <c r="H14" s="14" t="s">
        <v>5</v>
      </c>
      <c r="I14" s="15">
        <v>4</v>
      </c>
      <c r="J14" s="15">
        <v>1000</v>
      </c>
    </row>
    <row r="15" spans="8:10" ht="15">
      <c r="H15" s="14" t="s">
        <v>6</v>
      </c>
      <c r="I15" s="15">
        <v>4</v>
      </c>
      <c r="J15" s="15">
        <v>1000</v>
      </c>
    </row>
    <row r="16" spans="8:10" ht="15">
      <c r="H16" s="14" t="s">
        <v>7</v>
      </c>
      <c r="I16" s="15">
        <v>4</v>
      </c>
      <c r="J16" s="15">
        <v>1000</v>
      </c>
    </row>
    <row r="17" spans="8:10" ht="15">
      <c r="H17" s="14" t="s">
        <v>8</v>
      </c>
      <c r="I17" s="15">
        <v>4</v>
      </c>
      <c r="J17" s="15">
        <v>1000</v>
      </c>
    </row>
    <row r="18" spans="8:10" ht="15">
      <c r="H18" s="14" t="s">
        <v>9</v>
      </c>
      <c r="I18" s="15">
        <v>5</v>
      </c>
      <c r="J18" s="15">
        <v>1000</v>
      </c>
    </row>
    <row r="19" spans="8:10" ht="15">
      <c r="H19" s="14" t="s">
        <v>10</v>
      </c>
      <c r="I19" s="15">
        <v>5</v>
      </c>
      <c r="J19" s="15">
        <v>1000</v>
      </c>
    </row>
    <row r="20" spans="8:10" ht="15">
      <c r="H20" s="14" t="s">
        <v>11</v>
      </c>
      <c r="I20" s="15">
        <v>5</v>
      </c>
      <c r="J20" s="15">
        <v>1000</v>
      </c>
    </row>
    <row r="21" spans="8:10" ht="15">
      <c r="H21" s="14" t="s">
        <v>12</v>
      </c>
      <c r="I21" s="15">
        <v>5</v>
      </c>
      <c r="J21" s="15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4:H4"/>
  <sheetViews>
    <sheetView zoomScalePageLayoutView="0" workbookViewId="0" topLeftCell="A1">
      <selection activeCell="H4" sqref="H4"/>
    </sheetView>
  </sheetViews>
  <sheetFormatPr defaultColWidth="9.140625" defaultRowHeight="15"/>
  <sheetData>
    <row r="4" ht="15">
      <c r="H4">
        <f>_xlfn.IFERROR(LOOKUP(7,2/(Pr3!$A:$A&lt;&gt;""),ROW(Pr3!$A:$A)-22),"")</f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2015-10-22T18:49:43Z</dcterms:created>
  <dcterms:modified xsi:type="dcterms:W3CDTF">2015-10-25T11:46:29Z</dcterms:modified>
  <cp:category/>
  <cp:version/>
  <cp:contentType/>
  <cp:contentStatus/>
</cp:coreProperties>
</file>