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9" i="1" l="1"/>
  <c r="B22" i="1" s="1"/>
  <c r="B24" i="1"/>
  <c r="B27" i="1"/>
  <c r="B12" i="1"/>
  <c r="B13" i="1"/>
  <c r="B14" i="1"/>
  <c r="B15" i="1"/>
  <c r="B16" i="1"/>
  <c r="B17" i="1"/>
  <c r="B11" i="1"/>
  <c r="B9" i="1"/>
  <c r="B25" i="1" l="1"/>
  <c r="B21" i="1"/>
  <c r="B23" i="1"/>
  <c r="B26" i="1"/>
  <c r="B18" i="1" l="1"/>
  <c r="B35" i="1" l="1"/>
  <c r="B32" i="1"/>
  <c r="B33" i="1"/>
  <c r="B36" i="1"/>
  <c r="B34" i="1"/>
  <c r="B31" i="1" s="1"/>
  <c r="B28" i="1" l="1"/>
  <c r="B30" i="1"/>
  <c r="B37" i="1" s="1"/>
</calcChain>
</file>

<file path=xl/sharedStrings.xml><?xml version="1.0" encoding="utf-8"?>
<sst xmlns="http://schemas.openxmlformats.org/spreadsheetml/2006/main" count="38" uniqueCount="17">
  <si>
    <t>Факультет 1</t>
  </si>
  <si>
    <t>Факультет 2</t>
  </si>
  <si>
    <t>Факультет 3</t>
  </si>
  <si>
    <t>Факультет 4</t>
  </si>
  <si>
    <t>Факультет 5</t>
  </si>
  <si>
    <t>Факультет 6</t>
  </si>
  <si>
    <t>Факультет 7</t>
  </si>
  <si>
    <t>Результат голосования</t>
  </si>
  <si>
    <t>Результат в процентах</t>
  </si>
  <si>
    <t>количество мест в раде</t>
  </si>
  <si>
    <t>сума изберателей по факультетам которие прошли 5% порог</t>
  </si>
  <si>
    <t>%</t>
  </si>
  <si>
    <t>количество представителей точное</t>
  </si>
  <si>
    <t xml:space="preserve">тут не хватает 2 человека </t>
  </si>
  <si>
    <t>надо чтоб к в первую очередь к B30 +1   и к B34  +1</t>
  </si>
  <si>
    <t xml:space="preserve">сума </t>
  </si>
  <si>
    <t xml:space="preserve"> количество нужних голосов для 1 кандидата (квота), – 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</si>
</sst>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3" fillId="0" borderId="0" xfId="0" applyFont="1" applyAlignment="1">
      <alignment vertical="center" wrapText="1"/>
    </xf>
    <xf numFmtId="1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B20" sqref="B20"/>
    </sheetView>
  </sheetViews>
  <sheetFormatPr defaultRowHeight="15" x14ac:dyDescent="0.25"/>
  <cols>
    <col min="1" max="1" width="22.28515625" bestFit="1" customWidth="1"/>
    <col min="2" max="2" width="19.7109375" customWidth="1"/>
  </cols>
  <sheetData>
    <row r="1" spans="1:2" x14ac:dyDescent="0.25">
      <c r="B1" t="s">
        <v>7</v>
      </c>
    </row>
    <row r="2" spans="1:2" x14ac:dyDescent="0.25">
      <c r="A2" s="1" t="s">
        <v>0</v>
      </c>
      <c r="B2" s="2">
        <v>50</v>
      </c>
    </row>
    <row r="3" spans="1:2" x14ac:dyDescent="0.25">
      <c r="A3" s="1" t="s">
        <v>1</v>
      </c>
      <c r="B3" s="2">
        <v>20</v>
      </c>
    </row>
    <row r="4" spans="1:2" x14ac:dyDescent="0.25">
      <c r="A4" s="1" t="s">
        <v>2</v>
      </c>
      <c r="B4" s="2">
        <v>55</v>
      </c>
    </row>
    <row r="5" spans="1:2" x14ac:dyDescent="0.25">
      <c r="A5" s="1" t="s">
        <v>3</v>
      </c>
      <c r="B5" s="2">
        <v>15</v>
      </c>
    </row>
    <row r="6" spans="1:2" x14ac:dyDescent="0.25">
      <c r="A6" s="1" t="s">
        <v>4</v>
      </c>
      <c r="B6" s="2">
        <v>100</v>
      </c>
    </row>
    <row r="7" spans="1:2" x14ac:dyDescent="0.25">
      <c r="A7" s="1" t="s">
        <v>5</v>
      </c>
      <c r="B7" s="2">
        <v>120</v>
      </c>
    </row>
    <row r="8" spans="1:2" x14ac:dyDescent="0.25">
      <c r="A8" s="1" t="s">
        <v>6</v>
      </c>
      <c r="B8" s="2">
        <v>10</v>
      </c>
    </row>
    <row r="9" spans="1:2" x14ac:dyDescent="0.25">
      <c r="A9" s="1" t="s">
        <v>15</v>
      </c>
      <c r="B9" s="9">
        <f>SUM(B2:B8)</f>
        <v>370</v>
      </c>
    </row>
    <row r="10" spans="1:2" x14ac:dyDescent="0.25">
      <c r="A10" s="3" t="s">
        <v>8</v>
      </c>
      <c r="B10" s="2" t="s">
        <v>11</v>
      </c>
    </row>
    <row r="11" spans="1:2" x14ac:dyDescent="0.25">
      <c r="A11" s="1" t="s">
        <v>0</v>
      </c>
      <c r="B11" s="4">
        <f>IF(B2/B$9*100&gt;5,B2/B$9*100,0)</f>
        <v>13.513513513513514</v>
      </c>
    </row>
    <row r="12" spans="1:2" x14ac:dyDescent="0.25">
      <c r="A12" s="1" t="s">
        <v>1</v>
      </c>
      <c r="B12" s="4">
        <f t="shared" ref="B12:B17" si="0">IF(B3/B$9*100&gt;5,B3/B$9*100,0)</f>
        <v>5.4054054054054053</v>
      </c>
    </row>
    <row r="13" spans="1:2" x14ac:dyDescent="0.25">
      <c r="A13" s="1" t="s">
        <v>2</v>
      </c>
      <c r="B13" s="4">
        <f t="shared" si="0"/>
        <v>14.864864864864865</v>
      </c>
    </row>
    <row r="14" spans="1:2" x14ac:dyDescent="0.25">
      <c r="A14" s="1" t="s">
        <v>3</v>
      </c>
      <c r="B14" s="4">
        <f t="shared" si="0"/>
        <v>0</v>
      </c>
    </row>
    <row r="15" spans="1:2" x14ac:dyDescent="0.25">
      <c r="A15" s="1" t="s">
        <v>4</v>
      </c>
      <c r="B15" s="4">
        <f t="shared" si="0"/>
        <v>27.027027027027028</v>
      </c>
    </row>
    <row r="16" spans="1:2" x14ac:dyDescent="0.25">
      <c r="A16" s="1" t="s">
        <v>5</v>
      </c>
      <c r="B16" s="4">
        <f t="shared" si="0"/>
        <v>32.432432432432435</v>
      </c>
    </row>
    <row r="17" spans="1:4" x14ac:dyDescent="0.25">
      <c r="A17" s="1" t="s">
        <v>6</v>
      </c>
      <c r="B17" s="4">
        <f t="shared" si="0"/>
        <v>0</v>
      </c>
    </row>
    <row r="18" spans="1:4" ht="38.25" x14ac:dyDescent="0.25">
      <c r="A18" s="3" t="s">
        <v>10</v>
      </c>
      <c r="B18" s="9">
        <f>SUMIF(B11:B17,"&gt;5",B2:B8)</f>
        <v>345</v>
      </c>
    </row>
    <row r="19" spans="1:4" ht="38.25" x14ac:dyDescent="0.25">
      <c r="A19" s="3" t="s">
        <v>16</v>
      </c>
      <c r="B19" s="4">
        <f>B18/B20</f>
        <v>13.26923076923077</v>
      </c>
    </row>
    <row r="20" spans="1:4" x14ac:dyDescent="0.25">
      <c r="A20" s="1" t="s">
        <v>9</v>
      </c>
      <c r="B20" s="2">
        <v>26</v>
      </c>
    </row>
    <row r="21" spans="1:4" x14ac:dyDescent="0.25">
      <c r="A21" s="1" t="s">
        <v>0</v>
      </c>
      <c r="B21" s="5">
        <f>IF(B11&gt;5,B2/B$19,0)</f>
        <v>3.7681159420289854</v>
      </c>
    </row>
    <row r="22" spans="1:4" x14ac:dyDescent="0.25">
      <c r="A22" s="1" t="s">
        <v>1</v>
      </c>
      <c r="B22" s="5">
        <f t="shared" ref="B22:B27" si="1">IF(B12&gt;5,B3/B$19,0)</f>
        <v>1.507246376811594</v>
      </c>
    </row>
    <row r="23" spans="1:4" x14ac:dyDescent="0.25">
      <c r="A23" s="1" t="s">
        <v>2</v>
      </c>
      <c r="B23" s="5">
        <f t="shared" si="1"/>
        <v>4.1449275362318838</v>
      </c>
    </row>
    <row r="24" spans="1:4" x14ac:dyDescent="0.25">
      <c r="A24" s="1" t="s">
        <v>3</v>
      </c>
      <c r="B24" s="5">
        <f t="shared" si="1"/>
        <v>0</v>
      </c>
    </row>
    <row r="25" spans="1:4" x14ac:dyDescent="0.25">
      <c r="A25" s="1" t="s">
        <v>4</v>
      </c>
      <c r="B25" s="5">
        <f t="shared" si="1"/>
        <v>7.5362318840579707</v>
      </c>
    </row>
    <row r="26" spans="1:4" x14ac:dyDescent="0.25">
      <c r="A26" s="1" t="s">
        <v>5</v>
      </c>
      <c r="B26" s="5">
        <f t="shared" si="1"/>
        <v>9.0434782608695645</v>
      </c>
    </row>
    <row r="27" spans="1:4" x14ac:dyDescent="0.25">
      <c r="A27" s="1" t="s">
        <v>6</v>
      </c>
      <c r="B27" s="5">
        <f t="shared" si="1"/>
        <v>0</v>
      </c>
    </row>
    <row r="28" spans="1:4" x14ac:dyDescent="0.25">
      <c r="A28" s="6"/>
      <c r="B28" s="7">
        <f>SUM(B21:B27)</f>
        <v>26</v>
      </c>
    </row>
    <row r="29" spans="1:4" ht="25.5" x14ac:dyDescent="0.25">
      <c r="A29" s="6" t="s">
        <v>12</v>
      </c>
      <c r="B29" s="8"/>
    </row>
    <row r="30" spans="1:4" x14ac:dyDescent="0.25">
      <c r="A30" s="1" t="s">
        <v>0</v>
      </c>
      <c r="B30" s="7">
        <f>INT(B21)</f>
        <v>3</v>
      </c>
      <c r="D30" t="s">
        <v>13</v>
      </c>
    </row>
    <row r="31" spans="1:4" x14ac:dyDescent="0.25">
      <c r="A31" s="1" t="s">
        <v>1</v>
      </c>
      <c r="B31" s="7">
        <f t="shared" ref="B31:B36" si="2">INT(B22)</f>
        <v>1</v>
      </c>
      <c r="D31" t="s">
        <v>14</v>
      </c>
    </row>
    <row r="32" spans="1:4" x14ac:dyDescent="0.25">
      <c r="A32" s="1" t="s">
        <v>2</v>
      </c>
      <c r="B32" s="7">
        <f t="shared" si="2"/>
        <v>4</v>
      </c>
    </row>
    <row r="33" spans="1:2" x14ac:dyDescent="0.25">
      <c r="A33" s="1" t="s">
        <v>3</v>
      </c>
      <c r="B33" s="7">
        <f t="shared" si="2"/>
        <v>0</v>
      </c>
    </row>
    <row r="34" spans="1:2" x14ac:dyDescent="0.25">
      <c r="A34" s="1" t="s">
        <v>4</v>
      </c>
      <c r="B34" s="7">
        <f t="shared" si="2"/>
        <v>7</v>
      </c>
    </row>
    <row r="35" spans="1:2" x14ac:dyDescent="0.25">
      <c r="A35" s="1" t="s">
        <v>5</v>
      </c>
      <c r="B35" s="7">
        <f t="shared" si="2"/>
        <v>9</v>
      </c>
    </row>
    <row r="36" spans="1:2" x14ac:dyDescent="0.25">
      <c r="A36" s="1" t="s">
        <v>6</v>
      </c>
      <c r="B36" s="7">
        <f t="shared" si="2"/>
        <v>0</v>
      </c>
    </row>
    <row r="37" spans="1:2" x14ac:dyDescent="0.25">
      <c r="A37" s="6"/>
      <c r="B37" s="7">
        <f>SUM(B30:B36)</f>
        <v>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2015-10-23T19:01:00Z</dcterms:created>
  <dcterms:modified xsi:type="dcterms:W3CDTF">2015-10-23T19:25:37Z</dcterms:modified>
</cp:coreProperties>
</file>