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0" yWindow="225" windowWidth="14805" windowHeight="789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2" i="1" l="1"/>
</calcChain>
</file>

<file path=xl/sharedStrings.xml><?xml version="1.0" encoding="utf-8"?>
<sst xmlns="http://schemas.openxmlformats.org/spreadsheetml/2006/main" count="283" uniqueCount="81">
  <si>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</si>
  <si>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</si>
  <si>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</si>
  <si>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</si>
  <si>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</si>
  <si>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</si>
  <si>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</si>
  <si>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</si>
  <si>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</si>
  <si>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</si>
  <si>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</si>
  <si>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</si>
  <si>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</si>
  <si>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</si>
  <si>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</si>
  <si>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</si>
  <si>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</si>
  <si>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</si>
  <si>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</si>
  <si>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</si>
  <si>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</si>
  <si>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</si>
  <si>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</si>
  <si>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</si>
  <si>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</si>
  <si>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</si>
  <si>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</si>
  <si>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</si>
  <si>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</si>
  <si>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</si>
  <si>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</si>
  <si>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</si>
  <si>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</si>
  <si>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</si>
  <si>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</si>
  <si>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</si>
  <si>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</si>
  <si>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</si>
  <si>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</si>
  <si>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</si>
  <si>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</si>
  <si>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</si>
  <si>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</si>
  <si>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</si>
  <si>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</si>
  <si>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</si>
  <si>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</si>
  <si>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</si>
  <si>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</si>
  <si>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</si>
  <si>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</si>
  <si>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</si>
  <si>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</si>
  <si>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</si>
  <si>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</si>
  <si>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</si>
  <si>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</si>
  <si>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</si>
  <si>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</si>
  <si>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</si>
  <si>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</si>
  <si>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</si>
  <si>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</si>
  <si>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</si>
  <si>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</si>
  <si>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</si>
  <si>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</si>
  <si>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</si>
  <si>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</si>
  <si>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</si>
  <si>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</si>
  <si>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</si>
  <si>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</si>
  <si>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</si>
  <si>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</si>
  <si>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</si>
  <si>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</si>
  <si>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кол-во</t>
  </si>
  <si>
    <t>кол-во2</t>
  </si>
  <si>
    <t>ПВ</t>
  </si>
  <si>
    <t>кол-во3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</si>
</sst>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zoomScale="70" zoomScaleNormal="70" workbookViewId="0">
      <selection activeCell="I2" sqref="I2"/>
    </sheetView>
  </sheetViews>
  <sheetFormatPr defaultRowHeight="15" x14ac:dyDescent="0.25"/>
  <cols>
    <col min="1" max="1" width="59.5703125" style="5" customWidth="1"/>
    <col min="2" max="3" width="9.140625" style="5"/>
    <col min="4" max="4" width="50.140625" style="5" customWidth="1"/>
    <col min="5" max="6" width="9.140625" style="5"/>
    <col min="8" max="8" width="9.140625" style="14"/>
    <col min="10" max="10" width="9.140625" customWidth="1"/>
  </cols>
  <sheetData>
    <row r="1" spans="1:12" x14ac:dyDescent="0.25">
      <c r="B1" s="6" t="s">
        <v>79</v>
      </c>
      <c r="C1" s="6"/>
      <c r="D1" s="6"/>
      <c r="E1" s="6" t="s">
        <v>77</v>
      </c>
      <c r="F1" s="6" t="s">
        <v>78</v>
      </c>
      <c r="I1" t="s">
        <v>80</v>
      </c>
    </row>
    <row r="2" spans="1:12" x14ac:dyDescent="0.25">
      <c r="A2" s="6" t="s">
        <v>0</v>
      </c>
      <c r="B2" s="6" t="s">
        <v>1</v>
      </c>
      <c r="C2" s="5" t="s">
        <v>2</v>
      </c>
      <c r="D2" s="7" t="s">
        <v>3</v>
      </c>
      <c r="E2" s="8">
        <v>473</v>
      </c>
      <c r="F2" s="8">
        <v>1</v>
      </c>
      <c r="I2">
        <f>VLOOKUP(SUBSTITUTE(Лист1!A2," Итог",""),Лист2!$A$2:$B$14,2,0)</f>
        <v>4872</v>
      </c>
      <c r="J2" s="1"/>
      <c r="K2" s="4"/>
      <c r="L2" s="2"/>
    </row>
    <row r="3" spans="1:12" ht="30" x14ac:dyDescent="0.25">
      <c r="A3" s="6" t="s">
        <v>0</v>
      </c>
      <c r="B3" s="6" t="s">
        <v>1</v>
      </c>
      <c r="C3" s="5" t="s">
        <v>4</v>
      </c>
      <c r="D3" s="7" t="s">
        <v>5</v>
      </c>
      <c r="E3" s="8">
        <v>10</v>
      </c>
      <c r="F3" s="8">
        <v>2</v>
      </c>
      <c r="I3">
        <f>VLOOKUP(SUBSTITUTE(Лист1!A3," Итог",""),Лист2!$A$2:$B$14,2,0)</f>
        <v>4872</v>
      </c>
      <c r="J3" s="1"/>
      <c r="K3" s="4"/>
      <c r="L3" s="2"/>
    </row>
    <row r="4" spans="1:12" ht="30" x14ac:dyDescent="0.25">
      <c r="A4" s="6" t="s">
        <v>0</v>
      </c>
      <c r="B4" s="6" t="s">
        <v>1</v>
      </c>
      <c r="D4" s="7" t="s">
        <v>6</v>
      </c>
      <c r="E4" s="8">
        <v>15</v>
      </c>
      <c r="F4" s="8">
        <v>4</v>
      </c>
      <c r="I4">
        <f>VLOOKUP(SUBSTITUTE(Лист1!A4," Итог",""),Лист2!$A$2:$B$14,2,0)</f>
        <v>4872</v>
      </c>
      <c r="J4" s="1"/>
      <c r="K4" s="4"/>
      <c r="L4" s="2"/>
    </row>
    <row r="5" spans="1:12" x14ac:dyDescent="0.25">
      <c r="A5" s="6" t="s">
        <v>0</v>
      </c>
      <c r="B5" s="6" t="s">
        <v>1</v>
      </c>
      <c r="D5" s="7" t="s">
        <v>7</v>
      </c>
      <c r="E5" s="8">
        <v>154</v>
      </c>
      <c r="F5" s="8">
        <v>6</v>
      </c>
      <c r="I5">
        <f>VLOOKUP(SUBSTITUTE(Лист1!A5," Итог",""),Лист2!$A$2:$B$14,2,0)</f>
        <v>4872</v>
      </c>
      <c r="J5" s="1"/>
      <c r="K5" s="4"/>
      <c r="L5" s="2"/>
    </row>
    <row r="6" spans="1:12" ht="30" x14ac:dyDescent="0.25">
      <c r="A6" s="6" t="s">
        <v>0</v>
      </c>
      <c r="B6" s="6" t="s">
        <v>1</v>
      </c>
      <c r="D6" s="7" t="s">
        <v>8</v>
      </c>
      <c r="E6" s="8">
        <v>2123</v>
      </c>
      <c r="F6" s="8">
        <v>1</v>
      </c>
      <c r="I6">
        <f>VLOOKUP(SUBSTITUTE(Лист1!A6," Итог",""),Лист2!$A$2:$B$14,2,0)</f>
        <v>4872</v>
      </c>
      <c r="J6" s="1"/>
      <c r="K6" s="4"/>
      <c r="L6" s="2"/>
    </row>
    <row r="7" spans="1:12" ht="30" x14ac:dyDescent="0.25">
      <c r="A7" s="6" t="s">
        <v>0</v>
      </c>
      <c r="B7" s="6" t="s">
        <v>9</v>
      </c>
      <c r="C7" s="5" t="s">
        <v>4</v>
      </c>
      <c r="D7" s="7" t="s">
        <v>5</v>
      </c>
      <c r="E7" s="8">
        <v>231</v>
      </c>
      <c r="F7" s="8">
        <v>1</v>
      </c>
      <c r="I7">
        <f>VLOOKUP(SUBSTITUTE(Лист1!A7," Итог",""),Лист2!$A$2:$B$14,2,0)</f>
        <v>4872</v>
      </c>
      <c r="J7" s="1"/>
      <c r="K7" s="4"/>
      <c r="L7" s="2"/>
    </row>
    <row r="8" spans="1:12" x14ac:dyDescent="0.25">
      <c r="A8" s="6" t="s">
        <v>0</v>
      </c>
      <c r="B8" s="6" t="s">
        <v>9</v>
      </c>
      <c r="D8" s="7" t="s">
        <v>7</v>
      </c>
      <c r="E8" s="8">
        <v>13251</v>
      </c>
      <c r="F8" s="8">
        <v>1</v>
      </c>
      <c r="I8">
        <f>VLOOKUP(SUBSTITUTE(Лист1!A8," Итог",""),Лист2!$A$2:$B$14,2,0)</f>
        <v>4872</v>
      </c>
      <c r="J8" s="1"/>
      <c r="K8" s="4"/>
      <c r="L8" s="2"/>
    </row>
    <row r="9" spans="1:12" x14ac:dyDescent="0.25">
      <c r="A9" s="6" t="s">
        <v>0</v>
      </c>
      <c r="B9" s="6" t="s">
        <v>10</v>
      </c>
      <c r="C9" s="5" t="s">
        <v>11</v>
      </c>
      <c r="E9" s="8">
        <v>12</v>
      </c>
      <c r="F9" s="8">
        <v>5</v>
      </c>
      <c r="I9">
        <f>VLOOKUP(SUBSTITUTE(Лист1!A9," Итог",""),Лист2!$A$2:$B$14,2,0)</f>
        <v>4872</v>
      </c>
      <c r="J9" s="1"/>
      <c r="K9" s="4"/>
      <c r="L9" s="2"/>
    </row>
    <row r="10" spans="1:12" x14ac:dyDescent="0.25">
      <c r="A10" s="6" t="s">
        <v>0</v>
      </c>
      <c r="B10" s="6" t="s">
        <v>12</v>
      </c>
      <c r="C10" s="5" t="s">
        <v>11</v>
      </c>
      <c r="E10" s="8">
        <v>3021</v>
      </c>
      <c r="F10" s="8">
        <v>1</v>
      </c>
      <c r="I10">
        <f>VLOOKUP(SUBSTITUTE(Лист1!A10," Итог",""),Лист2!$A$2:$B$14,2,0)</f>
        <v>4872</v>
      </c>
      <c r="J10" s="1"/>
      <c r="K10" s="4"/>
      <c r="L10" s="2"/>
    </row>
    <row r="11" spans="1:12" x14ac:dyDescent="0.25">
      <c r="A11" s="9" t="s">
        <v>13</v>
      </c>
      <c r="B11" s="9"/>
      <c r="C11" s="9"/>
      <c r="D11" s="9"/>
      <c r="E11" s="10">
        <v>123211</v>
      </c>
      <c r="F11" s="10">
        <v>22</v>
      </c>
      <c r="I11">
        <f>VLOOKUP(SUBSTITUTE(Лист1!A11," Итог",""),Лист2!$A$2:$B$14,2,0)</f>
        <v>4872</v>
      </c>
      <c r="J11" s="1"/>
      <c r="L11" s="2"/>
    </row>
    <row r="12" spans="1:12" x14ac:dyDescent="0.25">
      <c r="A12" s="6" t="s">
        <v>14</v>
      </c>
      <c r="B12" s="6" t="s">
        <v>1</v>
      </c>
      <c r="C12" s="5" t="s">
        <v>15</v>
      </c>
      <c r="D12" s="7" t="s">
        <v>16</v>
      </c>
      <c r="E12" s="8">
        <v>121</v>
      </c>
      <c r="F12" s="8">
        <v>5</v>
      </c>
      <c r="I12">
        <f>VLOOKUP(SUBSTITUTE(Лист1!A12," Итог",""),Лист2!$A$2:$B$14,2,0)</f>
        <v>1454243.44</v>
      </c>
      <c r="J12" s="1"/>
      <c r="K12" s="4"/>
      <c r="L12" s="2"/>
    </row>
    <row r="13" spans="1:12" ht="30" x14ac:dyDescent="0.25">
      <c r="A13" s="6" t="s">
        <v>14</v>
      </c>
      <c r="B13" s="6" t="s">
        <v>1</v>
      </c>
      <c r="C13" s="5" t="s">
        <v>4</v>
      </c>
      <c r="D13" s="7" t="s">
        <v>5</v>
      </c>
      <c r="E13" s="8">
        <v>120</v>
      </c>
      <c r="F13" s="8">
        <v>2</v>
      </c>
      <c r="I13">
        <f>VLOOKUP(SUBSTITUTE(Лист1!A13," Итог",""),Лист2!$A$2:$B$14,2,0)</f>
        <v>1454243.44</v>
      </c>
      <c r="J13" s="1"/>
      <c r="K13" s="4"/>
      <c r="L13" s="2"/>
    </row>
    <row r="14" spans="1:12" ht="30" x14ac:dyDescent="0.25">
      <c r="A14" s="6" t="s">
        <v>14</v>
      </c>
      <c r="B14" s="6" t="s">
        <v>1</v>
      </c>
      <c r="D14" s="7" t="s">
        <v>6</v>
      </c>
      <c r="E14" s="8">
        <v>1</v>
      </c>
      <c r="F14" s="8">
        <v>1</v>
      </c>
      <c r="I14">
        <f>VLOOKUP(SUBSTITUTE(Лист1!A14," Итог",""),Лист2!$A$2:$B$14,2,0)</f>
        <v>1454243.44</v>
      </c>
      <c r="J14" s="1"/>
      <c r="K14" s="4"/>
      <c r="L14" s="2"/>
    </row>
    <row r="15" spans="1:12" x14ac:dyDescent="0.25">
      <c r="A15" s="6" t="s">
        <v>14</v>
      </c>
      <c r="B15" s="6" t="s">
        <v>1</v>
      </c>
      <c r="D15" s="7" t="s">
        <v>7</v>
      </c>
      <c r="E15" s="8">
        <v>5</v>
      </c>
      <c r="F15" s="8">
        <v>5</v>
      </c>
      <c r="I15">
        <f>VLOOKUP(SUBSTITUTE(Лист1!A15," Итог",""),Лист2!$A$2:$B$14,2,0)</f>
        <v>1454243.44</v>
      </c>
      <c r="J15" s="1"/>
      <c r="K15" s="4"/>
      <c r="L15" s="2"/>
    </row>
    <row r="16" spans="1:12" ht="30" x14ac:dyDescent="0.25">
      <c r="A16" s="6" t="s">
        <v>14</v>
      </c>
      <c r="B16" s="6" t="s">
        <v>1</v>
      </c>
      <c r="D16" s="7" t="s">
        <v>17</v>
      </c>
      <c r="E16" s="8">
        <v>1</v>
      </c>
      <c r="F16" s="8">
        <v>1</v>
      </c>
      <c r="I16">
        <f>VLOOKUP(SUBSTITUTE(Лист1!A16," Итог",""),Лист2!$A$2:$B$14,2,0)</f>
        <v>1454243.44</v>
      </c>
      <c r="J16" s="1"/>
      <c r="K16" s="4"/>
      <c r="L16" s="2"/>
    </row>
    <row r="17" spans="1:12" x14ac:dyDescent="0.25">
      <c r="A17" s="6" t="s">
        <v>14</v>
      </c>
      <c r="B17" s="6" t="s">
        <v>1</v>
      </c>
      <c r="D17" s="7" t="s">
        <v>18</v>
      </c>
      <c r="E17" s="8">
        <v>2</v>
      </c>
      <c r="F17" s="8">
        <v>2</v>
      </c>
      <c r="I17">
        <f>VLOOKUP(SUBSTITUTE(Лист1!A17," Итог",""),Лист2!$A$2:$B$14,2,0)</f>
        <v>1454243.44</v>
      </c>
      <c r="J17" s="1"/>
      <c r="K17" s="4"/>
      <c r="L17" s="2"/>
    </row>
    <row r="18" spans="1:12" x14ac:dyDescent="0.25">
      <c r="A18" s="6" t="s">
        <v>14</v>
      </c>
      <c r="B18" s="6" t="s">
        <v>9</v>
      </c>
      <c r="C18" s="5" t="s">
        <v>4</v>
      </c>
      <c r="D18" s="7" t="s">
        <v>7</v>
      </c>
      <c r="E18" s="8">
        <v>3</v>
      </c>
      <c r="F18" s="8">
        <v>3</v>
      </c>
      <c r="I18">
        <f>VLOOKUP(SUBSTITUTE(Лист1!A18," Итог",""),Лист2!$A$2:$B$14,2,0)</f>
        <v>1454243.44</v>
      </c>
      <c r="J18" s="1"/>
      <c r="K18" s="4"/>
      <c r="L18" s="2"/>
    </row>
    <row r="19" spans="1:12" x14ac:dyDescent="0.25">
      <c r="A19" s="6" t="s">
        <v>14</v>
      </c>
      <c r="B19" s="6" t="s">
        <v>10</v>
      </c>
      <c r="C19" s="5" t="s">
        <v>11</v>
      </c>
      <c r="E19" s="8">
        <v>2</v>
      </c>
      <c r="F19" s="8">
        <v>2</v>
      </c>
      <c r="I19">
        <f>VLOOKUP(SUBSTITUTE(Лист1!A19," Итог",""),Лист2!$A$2:$B$14,2,0)</f>
        <v>1454243.44</v>
      </c>
      <c r="J19" s="1"/>
      <c r="K19" s="4"/>
      <c r="L19" s="2"/>
    </row>
    <row r="20" spans="1:12" x14ac:dyDescent="0.25">
      <c r="A20" s="9" t="s">
        <v>19</v>
      </c>
      <c r="B20" s="9"/>
      <c r="C20" s="9"/>
      <c r="D20" s="9"/>
      <c r="E20" s="10">
        <v>21</v>
      </c>
      <c r="F20" s="10">
        <v>21</v>
      </c>
      <c r="I20">
        <f>VLOOKUP(SUBSTITUTE(Лист1!A20," Итог",""),Лист2!$A$2:$B$14,2,0)</f>
        <v>1454243.44</v>
      </c>
      <c r="J20" s="1"/>
      <c r="K20" s="4"/>
      <c r="L20" s="2"/>
    </row>
    <row r="21" spans="1:12" x14ac:dyDescent="0.25">
      <c r="A21" s="6" t="s">
        <v>20</v>
      </c>
      <c r="B21" s="6" t="s">
        <v>1</v>
      </c>
      <c r="C21" s="5" t="s">
        <v>15</v>
      </c>
      <c r="D21" s="7" t="s">
        <v>16</v>
      </c>
      <c r="E21" s="8">
        <v>14</v>
      </c>
      <c r="F21" s="8">
        <v>14</v>
      </c>
      <c r="I21">
        <f>VLOOKUP(SUBSTITUTE(Лист1!A21," Итог",""),Лист2!$A$2:$B$14,2,0)</f>
        <v>5154</v>
      </c>
      <c r="J21" s="1"/>
    </row>
    <row r="22" spans="1:12" x14ac:dyDescent="0.25">
      <c r="A22" s="6" t="s">
        <v>20</v>
      </c>
      <c r="B22" s="6" t="s">
        <v>1</v>
      </c>
      <c r="D22" s="7" t="s">
        <v>21</v>
      </c>
      <c r="E22" s="8">
        <v>2</v>
      </c>
      <c r="F22" s="8">
        <v>2</v>
      </c>
      <c r="I22">
        <f>VLOOKUP(SUBSTITUTE(Лист1!A22," Итог",""),Лист2!$A$2:$B$14,2,0)</f>
        <v>5154</v>
      </c>
      <c r="J22" s="1"/>
    </row>
    <row r="23" spans="1:12" ht="30" x14ac:dyDescent="0.25">
      <c r="A23" s="6" t="s">
        <v>20</v>
      </c>
      <c r="B23" s="6" t="s">
        <v>1</v>
      </c>
      <c r="C23" s="5" t="s">
        <v>4</v>
      </c>
      <c r="D23" s="7" t="s">
        <v>5</v>
      </c>
      <c r="E23" s="8">
        <v>5</v>
      </c>
      <c r="F23" s="8">
        <v>5</v>
      </c>
      <c r="I23">
        <f>VLOOKUP(SUBSTITUTE(Лист1!A23," Итог",""),Лист2!$A$2:$B$14,2,0)</f>
        <v>5154</v>
      </c>
      <c r="J23" s="1"/>
    </row>
    <row r="24" spans="1:12" x14ac:dyDescent="0.25">
      <c r="A24" s="6" t="s">
        <v>20</v>
      </c>
      <c r="B24" s="6" t="s">
        <v>9</v>
      </c>
      <c r="C24" s="5" t="s">
        <v>11</v>
      </c>
      <c r="E24" s="8">
        <v>3</v>
      </c>
      <c r="F24" s="8">
        <v>3</v>
      </c>
      <c r="I24">
        <f>VLOOKUP(SUBSTITUTE(Лист1!A24," Итог",""),Лист2!$A$2:$B$14,2,0)</f>
        <v>5154</v>
      </c>
      <c r="J24" s="1"/>
    </row>
    <row r="25" spans="1:12" ht="30" x14ac:dyDescent="0.25">
      <c r="A25" s="6" t="s">
        <v>20</v>
      </c>
      <c r="B25" s="6" t="s">
        <v>9</v>
      </c>
      <c r="C25" s="5" t="s">
        <v>4</v>
      </c>
      <c r="D25" s="7" t="s">
        <v>5</v>
      </c>
      <c r="E25" s="8">
        <v>1</v>
      </c>
      <c r="F25" s="8">
        <v>1</v>
      </c>
      <c r="I25">
        <f>VLOOKUP(SUBSTITUTE(Лист1!A25," Итог",""),Лист2!$A$2:$B$14,2,0)</f>
        <v>5154</v>
      </c>
      <c r="J25" s="1"/>
    </row>
    <row r="26" spans="1:12" ht="30" x14ac:dyDescent="0.25">
      <c r="A26" s="6" t="s">
        <v>20</v>
      </c>
      <c r="B26" s="6" t="s">
        <v>9</v>
      </c>
      <c r="D26" s="7" t="s">
        <v>22</v>
      </c>
      <c r="E26" s="8">
        <v>1</v>
      </c>
      <c r="F26" s="8">
        <v>1</v>
      </c>
      <c r="I26">
        <f>VLOOKUP(SUBSTITUTE(Лист1!A26," Итог",""),Лист2!$A$2:$B$14,2,0)</f>
        <v>5154</v>
      </c>
      <c r="J26" s="1"/>
    </row>
    <row r="27" spans="1:12" x14ac:dyDescent="0.25">
      <c r="A27" s="6" t="s">
        <v>20</v>
      </c>
      <c r="B27" s="6" t="s">
        <v>10</v>
      </c>
      <c r="C27" s="5" t="s">
        <v>11</v>
      </c>
      <c r="E27" s="8">
        <v>68</v>
      </c>
      <c r="F27" s="8">
        <v>68</v>
      </c>
      <c r="I27">
        <f>VLOOKUP(SUBSTITUTE(Лист1!A27," Итог",""),Лист2!$A$2:$B$14,2,0)</f>
        <v>5154</v>
      </c>
      <c r="J27" s="1"/>
    </row>
    <row r="28" spans="1:12" x14ac:dyDescent="0.25">
      <c r="A28" s="6" t="s">
        <v>20</v>
      </c>
      <c r="B28" s="6" t="s">
        <v>12</v>
      </c>
      <c r="C28" s="5" t="s">
        <v>11</v>
      </c>
      <c r="E28" s="8">
        <v>31</v>
      </c>
      <c r="F28" s="8">
        <v>31</v>
      </c>
      <c r="I28">
        <f>VLOOKUP(SUBSTITUTE(Лист1!A28," Итог",""),Лист2!$A$2:$B$14,2,0)</f>
        <v>5154</v>
      </c>
      <c r="J28" s="1"/>
    </row>
    <row r="29" spans="1:12" x14ac:dyDescent="0.25">
      <c r="A29" s="9" t="s">
        <v>23</v>
      </c>
      <c r="B29" s="9"/>
      <c r="C29" s="9"/>
      <c r="D29" s="9"/>
      <c r="E29" s="10">
        <v>125</v>
      </c>
      <c r="F29" s="10">
        <v>125</v>
      </c>
      <c r="I29">
        <f>VLOOKUP(SUBSTITUTE(Лист1!A29," Итог",""),Лист2!$A$2:$B$14,2,0)</f>
        <v>5154</v>
      </c>
      <c r="J29" s="1"/>
    </row>
    <row r="30" spans="1:12" x14ac:dyDescent="0.25">
      <c r="A30" s="6" t="s">
        <v>24</v>
      </c>
      <c r="B30" s="6" t="s">
        <v>1</v>
      </c>
      <c r="C30" s="5" t="s">
        <v>15</v>
      </c>
      <c r="D30" s="7" t="s">
        <v>16</v>
      </c>
      <c r="E30" s="8">
        <v>6</v>
      </c>
      <c r="F30" s="8">
        <v>6</v>
      </c>
      <c r="I30">
        <f>VLOOKUP(SUBSTITUTE(Лист1!A30," Итог",""),Лист2!$A$2:$B$14,2,0)</f>
        <v>515563</v>
      </c>
      <c r="J30" s="1"/>
    </row>
    <row r="31" spans="1:12" ht="30" x14ac:dyDescent="0.25">
      <c r="A31" s="6" t="s">
        <v>24</v>
      </c>
      <c r="B31" s="6" t="s">
        <v>1</v>
      </c>
      <c r="C31" s="5" t="s">
        <v>4</v>
      </c>
      <c r="D31" s="7" t="s">
        <v>25</v>
      </c>
      <c r="E31" s="8">
        <v>32</v>
      </c>
      <c r="F31" s="8">
        <v>32</v>
      </c>
      <c r="I31">
        <f>VLOOKUP(SUBSTITUTE(Лист1!A31," Итог",""),Лист2!$A$2:$B$14,2,0)</f>
        <v>515563</v>
      </c>
      <c r="J31" s="1"/>
    </row>
    <row r="32" spans="1:12" ht="30" x14ac:dyDescent="0.25">
      <c r="A32" s="6" t="s">
        <v>24</v>
      </c>
      <c r="B32" s="6" t="s">
        <v>9</v>
      </c>
      <c r="C32" s="5" t="s">
        <v>4</v>
      </c>
      <c r="D32" s="7" t="s">
        <v>6</v>
      </c>
      <c r="E32" s="8">
        <v>1</v>
      </c>
      <c r="F32" s="8">
        <v>1</v>
      </c>
      <c r="I32">
        <f>VLOOKUP(SUBSTITUTE(Лист1!A32," Итог",""),Лист2!$A$2:$B$14,2,0)</f>
        <v>515563</v>
      </c>
      <c r="J32" s="1"/>
    </row>
    <row r="33" spans="1:10" ht="30" x14ac:dyDescent="0.25">
      <c r="A33" s="6" t="s">
        <v>24</v>
      </c>
      <c r="B33" s="6" t="s">
        <v>9</v>
      </c>
      <c r="D33" s="7" t="s">
        <v>25</v>
      </c>
      <c r="E33" s="8">
        <v>5</v>
      </c>
      <c r="F33" s="8">
        <v>5</v>
      </c>
      <c r="I33">
        <f>VLOOKUP(SUBSTITUTE(Лист1!A33," Итог",""),Лист2!$A$2:$B$14,2,0)</f>
        <v>515563</v>
      </c>
      <c r="J33" s="1"/>
    </row>
    <row r="34" spans="1:10" x14ac:dyDescent="0.25">
      <c r="A34" s="6" t="s">
        <v>24</v>
      </c>
      <c r="B34" s="6" t="s">
        <v>10</v>
      </c>
      <c r="C34" s="5" t="s">
        <v>11</v>
      </c>
      <c r="E34" s="8">
        <v>14</v>
      </c>
      <c r="F34" s="8">
        <v>14</v>
      </c>
      <c r="I34">
        <f>VLOOKUP(SUBSTITUTE(Лист1!A34," Итог",""),Лист2!$A$2:$B$14,2,0)</f>
        <v>515563</v>
      </c>
      <c r="J34" s="1"/>
    </row>
    <row r="35" spans="1:10" ht="30" x14ac:dyDescent="0.25">
      <c r="A35" s="9" t="s">
        <v>26</v>
      </c>
      <c r="B35" s="9"/>
      <c r="C35" s="9"/>
      <c r="D35" s="9"/>
      <c r="E35" s="10">
        <v>58</v>
      </c>
      <c r="F35" s="10">
        <v>58</v>
      </c>
      <c r="I35">
        <f>VLOOKUP(SUBSTITUTE(Лист1!A35," Итог",""),Лист2!$A$2:$B$14,2,0)</f>
        <v>515563</v>
      </c>
      <c r="J35" s="1"/>
    </row>
    <row r="36" spans="1:10" x14ac:dyDescent="0.25">
      <c r="A36" s="6" t="s">
        <v>27</v>
      </c>
      <c r="B36" s="6" t="s">
        <v>1</v>
      </c>
      <c r="C36" s="5" t="s">
        <v>4</v>
      </c>
      <c r="D36" s="7" t="s">
        <v>28</v>
      </c>
      <c r="E36" s="8">
        <v>1</v>
      </c>
      <c r="F36" s="8">
        <v>1</v>
      </c>
      <c r="I36">
        <f>VLOOKUP(SUBSTITUTE(Лист1!A36," Итог",""),Лист2!$A$2:$B$14,2,0)</f>
        <v>66</v>
      </c>
      <c r="J36" s="1"/>
    </row>
    <row r="37" spans="1:10" x14ac:dyDescent="0.25">
      <c r="A37" s="6" t="s">
        <v>27</v>
      </c>
      <c r="B37" s="6" t="s">
        <v>10</v>
      </c>
      <c r="C37" s="5" t="s">
        <v>11</v>
      </c>
      <c r="E37" s="8">
        <v>1</v>
      </c>
      <c r="F37" s="8">
        <v>1</v>
      </c>
      <c r="I37">
        <f>VLOOKUP(SUBSTITUTE(Лист1!A37," Итог",""),Лист2!$A$2:$B$14,2,0)</f>
        <v>66</v>
      </c>
      <c r="J37" s="1"/>
    </row>
    <row r="38" spans="1:10" ht="45" x14ac:dyDescent="0.25">
      <c r="A38" s="9" t="s">
        <v>29</v>
      </c>
      <c r="B38" s="9"/>
      <c r="C38" s="9"/>
      <c r="D38" s="9"/>
      <c r="E38" s="10">
        <v>2</v>
      </c>
      <c r="F38" s="10">
        <v>2</v>
      </c>
      <c r="I38">
        <f>VLOOKUP(SUBSTITUTE(Лист1!A38," Итог",""),Лист2!$A$2:$B$14,2,0)</f>
        <v>66</v>
      </c>
      <c r="J38" s="1"/>
    </row>
    <row r="39" spans="1:10" x14ac:dyDescent="0.25">
      <c r="A39" s="6" t="s">
        <v>30</v>
      </c>
      <c r="B39" s="6" t="s">
        <v>1</v>
      </c>
      <c r="C39" s="5" t="s">
        <v>2</v>
      </c>
      <c r="D39" s="7" t="s">
        <v>31</v>
      </c>
      <c r="E39" s="8">
        <v>13</v>
      </c>
      <c r="F39" s="8">
        <v>13</v>
      </c>
      <c r="I39">
        <f>VLOOKUP(SUBSTITUTE(Лист1!A39," Итог",""),Лист2!$A$2:$B$14,2,0)</f>
        <v>54546</v>
      </c>
      <c r="J39" s="1"/>
    </row>
    <row r="40" spans="1:10" x14ac:dyDescent="0.25">
      <c r="A40" s="6" t="s">
        <v>30</v>
      </c>
      <c r="B40" s="6" t="s">
        <v>1</v>
      </c>
      <c r="D40" s="7" t="s">
        <v>32</v>
      </c>
      <c r="E40" s="8">
        <v>1</v>
      </c>
      <c r="F40" s="8">
        <v>1</v>
      </c>
      <c r="I40">
        <f>VLOOKUP(SUBSTITUTE(Лист1!A40," Итог",""),Лист2!$A$2:$B$14,2,0)</f>
        <v>54546</v>
      </c>
      <c r="J40" s="1"/>
    </row>
    <row r="41" spans="1:10" x14ac:dyDescent="0.25">
      <c r="A41" s="6" t="s">
        <v>30</v>
      </c>
      <c r="B41" s="6" t="s">
        <v>1</v>
      </c>
      <c r="C41" s="5" t="s">
        <v>15</v>
      </c>
      <c r="D41" s="7" t="s">
        <v>16</v>
      </c>
      <c r="E41" s="8">
        <v>11</v>
      </c>
      <c r="F41" s="8">
        <v>11</v>
      </c>
      <c r="I41">
        <f>VLOOKUP(SUBSTITUTE(Лист1!A41," Итог",""),Лист2!$A$2:$B$14,2,0)</f>
        <v>54546</v>
      </c>
      <c r="J41" s="1"/>
    </row>
    <row r="42" spans="1:10" x14ac:dyDescent="0.25">
      <c r="A42" s="6" t="s">
        <v>30</v>
      </c>
      <c r="B42" s="6" t="s">
        <v>1</v>
      </c>
      <c r="C42" s="5" t="s">
        <v>4</v>
      </c>
      <c r="D42" s="7" t="s">
        <v>33</v>
      </c>
      <c r="E42" s="8">
        <v>1</v>
      </c>
      <c r="F42" s="8">
        <v>1</v>
      </c>
      <c r="I42">
        <f>VLOOKUP(SUBSTITUTE(Лист1!A42," Итог",""),Лист2!$A$2:$B$14,2,0)</f>
        <v>54546</v>
      </c>
      <c r="J42" s="1"/>
    </row>
    <row r="43" spans="1:10" x14ac:dyDescent="0.25">
      <c r="A43" s="6" t="s">
        <v>30</v>
      </c>
      <c r="B43" s="6" t="s">
        <v>1</v>
      </c>
      <c r="D43" s="7" t="s">
        <v>34</v>
      </c>
      <c r="E43" s="8">
        <v>2</v>
      </c>
      <c r="F43" s="8">
        <v>2</v>
      </c>
      <c r="I43">
        <f>VLOOKUP(SUBSTITUTE(Лист1!A43," Итог",""),Лист2!$A$2:$B$14,2,0)</f>
        <v>54546</v>
      </c>
      <c r="J43" s="1"/>
    </row>
    <row r="44" spans="1:10" x14ac:dyDescent="0.25">
      <c r="A44" s="6" t="s">
        <v>30</v>
      </c>
      <c r="B44" s="6" t="s">
        <v>1</v>
      </c>
      <c r="D44" s="7" t="s">
        <v>35</v>
      </c>
      <c r="E44" s="8">
        <v>1</v>
      </c>
      <c r="F44" s="8">
        <v>1</v>
      </c>
      <c r="I44">
        <f>VLOOKUP(SUBSTITUTE(Лист1!A44," Итог",""),Лист2!$A$2:$B$14,2,0)</f>
        <v>54546</v>
      </c>
      <c r="J44" s="1"/>
    </row>
    <row r="45" spans="1:10" x14ac:dyDescent="0.25">
      <c r="A45" s="6" t="s">
        <v>30</v>
      </c>
      <c r="B45" s="6" t="s">
        <v>9</v>
      </c>
      <c r="C45" s="5" t="s">
        <v>11</v>
      </c>
      <c r="E45" s="8">
        <v>1</v>
      </c>
      <c r="F45" s="8">
        <v>1</v>
      </c>
      <c r="I45">
        <f>VLOOKUP(SUBSTITUTE(Лист1!A45," Итог",""),Лист2!$A$2:$B$14,2,0)</f>
        <v>54546</v>
      </c>
      <c r="J45" s="1"/>
    </row>
    <row r="46" spans="1:10" x14ac:dyDescent="0.25">
      <c r="A46" s="6" t="s">
        <v>30</v>
      </c>
      <c r="B46" s="6" t="s">
        <v>10</v>
      </c>
      <c r="C46" s="5" t="s">
        <v>11</v>
      </c>
      <c r="E46" s="8">
        <v>5</v>
      </c>
      <c r="F46" s="8">
        <v>5</v>
      </c>
      <c r="I46">
        <f>VLOOKUP(SUBSTITUTE(Лист1!A46," Итог",""),Лист2!$A$2:$B$14,2,0)</f>
        <v>54546</v>
      </c>
      <c r="J46" s="1"/>
    </row>
    <row r="47" spans="1:10" x14ac:dyDescent="0.25">
      <c r="A47" s="9" t="s">
        <v>36</v>
      </c>
      <c r="B47" s="9"/>
      <c r="C47" s="9"/>
      <c r="D47" s="9"/>
      <c r="E47" s="10">
        <v>35</v>
      </c>
      <c r="F47" s="10">
        <v>35</v>
      </c>
      <c r="I47">
        <f>VLOOKUP(SUBSTITUTE(Лист1!A47," Итог",""),Лист2!$A$2:$B$14,2,0)</f>
        <v>54546</v>
      </c>
      <c r="J47" s="1"/>
    </row>
    <row r="48" spans="1:10" x14ac:dyDescent="0.25">
      <c r="A48" s="6" t="s">
        <v>37</v>
      </c>
      <c r="B48" s="6" t="s">
        <v>1</v>
      </c>
      <c r="C48" s="5" t="s">
        <v>15</v>
      </c>
      <c r="D48" s="7" t="s">
        <v>16</v>
      </c>
      <c r="E48" s="8">
        <v>1</v>
      </c>
      <c r="F48" s="8">
        <v>1</v>
      </c>
      <c r="I48">
        <f>VLOOKUP(SUBSTITUTE(Лист1!A48," Итог",""),Лист2!$A$2:$B$14,2,0)</f>
        <v>21347</v>
      </c>
      <c r="J48" s="1"/>
    </row>
    <row r="49" spans="1:10" ht="30" x14ac:dyDescent="0.25">
      <c r="A49" s="9" t="s">
        <v>38</v>
      </c>
      <c r="B49" s="9"/>
      <c r="C49" s="9"/>
      <c r="D49" s="9"/>
      <c r="E49" s="10">
        <v>1</v>
      </c>
      <c r="F49" s="10">
        <v>1</v>
      </c>
      <c r="I49">
        <f>VLOOKUP(SUBSTITUTE(Лист1!A49," Итог",""),Лист2!$A$2:$B$14,2,0)</f>
        <v>21347</v>
      </c>
      <c r="J49" s="1"/>
    </row>
    <row r="50" spans="1:10" x14ac:dyDescent="0.25">
      <c r="A50" s="6" t="s">
        <v>39</v>
      </c>
      <c r="B50" s="6" t="s">
        <v>1</v>
      </c>
      <c r="C50" s="5" t="s">
        <v>15</v>
      </c>
      <c r="D50" s="7" t="s">
        <v>16</v>
      </c>
      <c r="E50" s="8">
        <v>2</v>
      </c>
      <c r="F50" s="8">
        <v>2</v>
      </c>
      <c r="I50">
        <f>VLOOKUP(SUBSTITUTE(Лист1!A50," Итог",""),Лист2!$A$2:$B$14,2,0)</f>
        <v>21456</v>
      </c>
      <c r="J50" s="1"/>
    </row>
    <row r="51" spans="1:10" x14ac:dyDescent="0.25">
      <c r="A51" s="9" t="s">
        <v>40</v>
      </c>
      <c r="B51" s="9"/>
      <c r="C51" s="9"/>
      <c r="D51" s="9"/>
      <c r="E51" s="10">
        <v>2</v>
      </c>
      <c r="F51" s="10">
        <v>2</v>
      </c>
      <c r="I51">
        <f>VLOOKUP(SUBSTITUTE(Лист1!A51," Итог",""),Лист2!$A$2:$B$14,2,0)</f>
        <v>21456</v>
      </c>
      <c r="J51" s="1"/>
    </row>
    <row r="52" spans="1:10" x14ac:dyDescent="0.25">
      <c r="A52" s="6" t="s">
        <v>41</v>
      </c>
      <c r="B52" s="6" t="s">
        <v>1</v>
      </c>
      <c r="C52" s="5" t="s">
        <v>42</v>
      </c>
      <c r="D52" s="7" t="s">
        <v>43</v>
      </c>
      <c r="E52" s="8">
        <v>1</v>
      </c>
      <c r="F52" s="8">
        <v>1</v>
      </c>
      <c r="I52" t="e">
        <f>VLOOKUP(SUBSTITUTE(Лист1!A52," Итог",""),Лист2!$A$2:$B$14,2,0)</f>
        <v>#N/A</v>
      </c>
      <c r="J52" s="1"/>
    </row>
    <row r="53" spans="1:10" x14ac:dyDescent="0.25">
      <c r="A53" s="6" t="s">
        <v>41</v>
      </c>
      <c r="B53" s="6" t="s">
        <v>1</v>
      </c>
      <c r="C53" s="5" t="s">
        <v>4</v>
      </c>
      <c r="D53" s="7" t="s">
        <v>34</v>
      </c>
      <c r="E53" s="8">
        <v>2</v>
      </c>
      <c r="F53" s="8">
        <v>2</v>
      </c>
      <c r="I53" t="e">
        <f>VLOOKUP(SUBSTITUTE(Лист1!A53," Итог",""),Лист2!$A$2:$B$14,2,0)</f>
        <v>#N/A</v>
      </c>
      <c r="J53" s="1"/>
    </row>
    <row r="54" spans="1:10" x14ac:dyDescent="0.25">
      <c r="A54" s="9" t="s">
        <v>44</v>
      </c>
      <c r="B54" s="9"/>
      <c r="C54" s="9"/>
      <c r="D54" s="9"/>
      <c r="E54" s="10">
        <v>3</v>
      </c>
      <c r="F54" s="10">
        <v>3</v>
      </c>
      <c r="I54" t="e">
        <f>VLOOKUP(SUBSTITUTE(Лист1!A54," Итог",""),Лист2!$A$2:$B$14,2,0)</f>
        <v>#N/A</v>
      </c>
      <c r="J54" s="1"/>
    </row>
    <row r="55" spans="1:10" x14ac:dyDescent="0.25">
      <c r="A55" s="6" t="s">
        <v>45</v>
      </c>
      <c r="B55" s="6" t="s">
        <v>10</v>
      </c>
      <c r="C55" s="5" t="s">
        <v>11</v>
      </c>
      <c r="E55" s="8">
        <v>1</v>
      </c>
      <c r="F55" s="8">
        <v>1</v>
      </c>
      <c r="I55" t="e">
        <f>VLOOKUP(SUBSTITUTE(Лист1!A55," Итог",""),Лист2!$A$2:$B$14,2,0)</f>
        <v>#N/A</v>
      </c>
      <c r="J55" s="1"/>
    </row>
    <row r="56" spans="1:10" ht="30" x14ac:dyDescent="0.25">
      <c r="A56" s="9" t="s">
        <v>46</v>
      </c>
      <c r="B56" s="9"/>
      <c r="C56" s="9"/>
      <c r="D56" s="9"/>
      <c r="E56" s="10">
        <v>1</v>
      </c>
      <c r="F56" s="10">
        <v>1</v>
      </c>
      <c r="I56" t="e">
        <f>VLOOKUP(SUBSTITUTE(Лист1!A56," Итог",""),Лист2!$A$2:$B$14,2,0)</f>
        <v>#N/A</v>
      </c>
      <c r="J56" s="1"/>
    </row>
    <row r="57" spans="1:10" x14ac:dyDescent="0.25">
      <c r="A57" s="6" t="s">
        <v>47</v>
      </c>
      <c r="B57" s="6" t="s">
        <v>1</v>
      </c>
      <c r="C57" s="5" t="s">
        <v>15</v>
      </c>
      <c r="D57" s="7" t="s">
        <v>16</v>
      </c>
      <c r="E57" s="8">
        <v>3</v>
      </c>
      <c r="F57" s="8">
        <v>3</v>
      </c>
      <c r="I57" t="e">
        <f>VLOOKUP(SUBSTITUTE(Лист1!A57," Итог",""),Лист2!$A$2:$B$14,2,0)</f>
        <v>#N/A</v>
      </c>
      <c r="J57" s="1"/>
    </row>
    <row r="58" spans="1:10" ht="30" x14ac:dyDescent="0.25">
      <c r="A58" s="6" t="s">
        <v>47</v>
      </c>
      <c r="B58" s="6" t="s">
        <v>1</v>
      </c>
      <c r="C58" s="5" t="s">
        <v>4</v>
      </c>
      <c r="D58" s="7" t="s">
        <v>48</v>
      </c>
      <c r="E58" s="8">
        <v>1</v>
      </c>
      <c r="F58" s="8">
        <v>1</v>
      </c>
      <c r="I58" t="e">
        <f>VLOOKUP(SUBSTITUTE(Лист1!A58," Итог",""),Лист2!$A$2:$B$14,2,0)</f>
        <v>#N/A</v>
      </c>
      <c r="J58" s="1"/>
    </row>
    <row r="59" spans="1:10" x14ac:dyDescent="0.25">
      <c r="A59" s="6" t="s">
        <v>47</v>
      </c>
      <c r="B59" s="6" t="s">
        <v>1</v>
      </c>
      <c r="D59" s="7" t="s">
        <v>34</v>
      </c>
      <c r="E59" s="8">
        <v>2</v>
      </c>
      <c r="F59" s="8">
        <v>2</v>
      </c>
      <c r="I59" t="e">
        <f>VLOOKUP(SUBSTITUTE(Лист1!A59," Итог",""),Лист2!$A$2:$B$14,2,0)</f>
        <v>#N/A</v>
      </c>
      <c r="J59" s="1"/>
    </row>
    <row r="60" spans="1:10" ht="30" x14ac:dyDescent="0.25">
      <c r="A60" s="9" t="s">
        <v>49</v>
      </c>
      <c r="B60" s="9"/>
      <c r="C60" s="9"/>
      <c r="D60" s="9"/>
      <c r="E60" s="10">
        <v>6</v>
      </c>
      <c r="F60" s="10">
        <v>6</v>
      </c>
      <c r="I60" t="e">
        <f>VLOOKUP(SUBSTITUTE(Лист1!A60," Итог",""),Лист2!$A$2:$B$14,2,0)</f>
        <v>#N/A</v>
      </c>
      <c r="J60" s="1"/>
    </row>
    <row r="61" spans="1:10" x14ac:dyDescent="0.25">
      <c r="A61" s="6" t="s">
        <v>50</v>
      </c>
      <c r="B61" s="6" t="s">
        <v>1</v>
      </c>
      <c r="C61" s="5" t="s">
        <v>15</v>
      </c>
      <c r="D61" s="7" t="s">
        <v>16</v>
      </c>
      <c r="E61" s="8">
        <v>2</v>
      </c>
      <c r="F61" s="8">
        <v>2</v>
      </c>
      <c r="I61" t="e">
        <f>VLOOKUP(SUBSTITUTE(Лист1!A61," Итог",""),Лист2!$A$2:$B$14,2,0)</f>
        <v>#N/A</v>
      </c>
      <c r="J61" s="1"/>
    </row>
    <row r="62" spans="1:10" ht="30" x14ac:dyDescent="0.25">
      <c r="A62" s="6" t="s">
        <v>50</v>
      </c>
      <c r="B62" s="6" t="s">
        <v>1</v>
      </c>
      <c r="C62" s="5" t="s">
        <v>4</v>
      </c>
      <c r="D62" s="7" t="s">
        <v>51</v>
      </c>
      <c r="E62" s="8">
        <v>1</v>
      </c>
      <c r="F62" s="8">
        <v>1</v>
      </c>
      <c r="I62" t="e">
        <f>VLOOKUP(SUBSTITUTE(Лист1!A62," Итог",""),Лист2!$A$2:$B$14,2,0)</f>
        <v>#N/A</v>
      </c>
      <c r="J62" s="1"/>
    </row>
    <row r="63" spans="1:10" x14ac:dyDescent="0.25">
      <c r="A63" s="6" t="s">
        <v>50</v>
      </c>
      <c r="B63" s="6" t="s">
        <v>1</v>
      </c>
      <c r="D63" s="7" t="s">
        <v>34</v>
      </c>
      <c r="E63" s="8">
        <v>1</v>
      </c>
      <c r="F63" s="8">
        <v>1</v>
      </c>
      <c r="I63" t="e">
        <f>VLOOKUP(SUBSTITUTE(Лист1!A63," Итог",""),Лист2!$A$2:$B$14,2,0)</f>
        <v>#N/A</v>
      </c>
      <c r="J63" s="1"/>
    </row>
    <row r="64" spans="1:10" x14ac:dyDescent="0.25">
      <c r="A64" s="6" t="s">
        <v>50</v>
      </c>
      <c r="B64" s="6" t="s">
        <v>9</v>
      </c>
      <c r="C64" s="5" t="s">
        <v>11</v>
      </c>
      <c r="E64" s="8">
        <v>3</v>
      </c>
      <c r="F64" s="8">
        <v>3</v>
      </c>
      <c r="I64" t="e">
        <f>VLOOKUP(SUBSTITUTE(Лист1!A64," Итог",""),Лист2!$A$2:$B$14,2,0)</f>
        <v>#N/A</v>
      </c>
      <c r="J64" s="1"/>
    </row>
    <row r="65" spans="1:10" x14ac:dyDescent="0.25">
      <c r="A65" s="6" t="s">
        <v>50</v>
      </c>
      <c r="B65" s="6" t="s">
        <v>9</v>
      </c>
      <c r="C65" s="5" t="s">
        <v>15</v>
      </c>
      <c r="D65" s="7" t="s">
        <v>52</v>
      </c>
      <c r="E65" s="8">
        <v>1</v>
      </c>
      <c r="F65" s="8">
        <v>1</v>
      </c>
      <c r="I65" t="e">
        <f>VLOOKUP(SUBSTITUTE(Лист1!A65," Итог",""),Лист2!$A$2:$B$14,2,0)</f>
        <v>#N/A</v>
      </c>
      <c r="J65" s="1"/>
    </row>
    <row r="66" spans="1:10" x14ac:dyDescent="0.25">
      <c r="A66" s="6" t="s">
        <v>50</v>
      </c>
      <c r="B66" s="6" t="s">
        <v>10</v>
      </c>
      <c r="C66" s="5" t="s">
        <v>11</v>
      </c>
      <c r="E66" s="8">
        <v>16</v>
      </c>
      <c r="F66" s="8">
        <v>16</v>
      </c>
      <c r="I66" t="e">
        <f>VLOOKUP(SUBSTITUTE(Лист1!A66," Итог",""),Лист2!$A$2:$B$14,2,0)</f>
        <v>#N/A</v>
      </c>
      <c r="J66" s="1"/>
    </row>
    <row r="67" spans="1:10" ht="30" x14ac:dyDescent="0.25">
      <c r="A67" s="9" t="s">
        <v>53</v>
      </c>
      <c r="B67" s="9"/>
      <c r="C67" s="9"/>
      <c r="D67" s="9"/>
      <c r="E67" s="10">
        <v>24</v>
      </c>
      <c r="F67" s="10">
        <v>24</v>
      </c>
      <c r="I67" t="e">
        <f>VLOOKUP(SUBSTITUTE(Лист1!A67," Итог",""),Лист2!$A$2:$B$14,2,0)</f>
        <v>#N/A</v>
      </c>
      <c r="J67" s="1"/>
    </row>
    <row r="68" spans="1:10" ht="30" x14ac:dyDescent="0.25">
      <c r="A68" s="6" t="s">
        <v>54</v>
      </c>
      <c r="B68" s="6" t="s">
        <v>1</v>
      </c>
      <c r="C68" s="5" t="s">
        <v>4</v>
      </c>
      <c r="D68" s="7" t="s">
        <v>22</v>
      </c>
      <c r="E68" s="8">
        <v>1</v>
      </c>
      <c r="F68" s="8">
        <v>1</v>
      </c>
      <c r="I68" t="e">
        <f>VLOOKUP(SUBSTITUTE(Лист1!A68," Итог",""),Лист2!$A$2:$B$14,2,0)</f>
        <v>#N/A</v>
      </c>
      <c r="J68" s="1"/>
    </row>
    <row r="69" spans="1:10" x14ac:dyDescent="0.25">
      <c r="A69" s="9" t="s">
        <v>55</v>
      </c>
      <c r="B69" s="9"/>
      <c r="C69" s="9"/>
      <c r="D69" s="9"/>
      <c r="E69" s="10">
        <v>1</v>
      </c>
      <c r="F69" s="10">
        <v>1</v>
      </c>
      <c r="I69" t="e">
        <f>VLOOKUP(SUBSTITUTE(Лист1!A69," Итог",""),Лист2!$A$2:$B$14,2,0)</f>
        <v>#N/A</v>
      </c>
      <c r="J69" s="1"/>
    </row>
    <row r="70" spans="1:10" x14ac:dyDescent="0.25">
      <c r="A70" s="6" t="s">
        <v>16</v>
      </c>
      <c r="B70" s="6" t="s">
        <v>1</v>
      </c>
      <c r="C70" s="5" t="s">
        <v>15</v>
      </c>
      <c r="D70" s="7" t="s">
        <v>16</v>
      </c>
      <c r="E70" s="8">
        <v>5</v>
      </c>
      <c r="F70" s="8">
        <v>5</v>
      </c>
      <c r="I70" t="e">
        <f>VLOOKUP(SUBSTITUTE(Лист1!A70," Итог",""),Лист2!$A$2:$B$14,2,0)</f>
        <v>#N/A</v>
      </c>
      <c r="J70" s="1"/>
    </row>
    <row r="71" spans="1:10" x14ac:dyDescent="0.25">
      <c r="A71" s="9" t="s">
        <v>56</v>
      </c>
      <c r="B71" s="9"/>
      <c r="C71" s="9"/>
      <c r="D71" s="9"/>
      <c r="E71" s="10">
        <v>5</v>
      </c>
      <c r="F71" s="10">
        <v>5</v>
      </c>
      <c r="I71" t="e">
        <f>VLOOKUP(SUBSTITUTE(Лист1!A71," Итог",""),Лист2!$A$2:$B$14,2,0)</f>
        <v>#N/A</v>
      </c>
      <c r="J71" s="1"/>
    </row>
    <row r="72" spans="1:10" ht="30" x14ac:dyDescent="0.25">
      <c r="A72" s="6" t="s">
        <v>57</v>
      </c>
      <c r="B72" s="6" t="s">
        <v>1</v>
      </c>
      <c r="C72" s="5" t="s">
        <v>4</v>
      </c>
      <c r="D72" s="7" t="s">
        <v>58</v>
      </c>
      <c r="E72" s="8">
        <v>1</v>
      </c>
      <c r="F72" s="8">
        <v>1</v>
      </c>
      <c r="I72" t="e">
        <f>VLOOKUP(SUBSTITUTE(Лист1!A72," Итог",""),Лист2!$A$2:$B$14,2,0)</f>
        <v>#N/A</v>
      </c>
      <c r="J72" s="1"/>
    </row>
    <row r="73" spans="1:10" x14ac:dyDescent="0.25">
      <c r="A73" s="9" t="s">
        <v>59</v>
      </c>
      <c r="B73" s="9"/>
      <c r="C73" s="9"/>
      <c r="D73" s="9"/>
      <c r="E73" s="10">
        <v>1</v>
      </c>
      <c r="F73" s="10">
        <v>1</v>
      </c>
      <c r="I73" t="e">
        <f>VLOOKUP(SUBSTITUTE(Лист1!A73," Итог",""),Лист2!$A$2:$B$14,2,0)</f>
        <v>#N/A</v>
      </c>
      <c r="J73" s="1"/>
    </row>
    <row r="74" spans="1:10" x14ac:dyDescent="0.25">
      <c r="A74" s="6" t="s">
        <v>60</v>
      </c>
      <c r="B74" s="6" t="s">
        <v>1</v>
      </c>
      <c r="C74" s="5" t="s">
        <v>4</v>
      </c>
      <c r="D74" s="7" t="s">
        <v>61</v>
      </c>
      <c r="E74" s="8">
        <v>1</v>
      </c>
      <c r="F74" s="8">
        <v>1</v>
      </c>
      <c r="I74" t="e">
        <f>VLOOKUP(SUBSTITUTE(Лист1!A74," Итог",""),Лист2!$A$2:$B$14,2,0)</f>
        <v>#N/A</v>
      </c>
      <c r="J74" s="1"/>
    </row>
    <row r="75" spans="1:10" x14ac:dyDescent="0.25">
      <c r="A75" s="9" t="s">
        <v>62</v>
      </c>
      <c r="B75" s="9"/>
      <c r="C75" s="9"/>
      <c r="D75" s="9"/>
      <c r="E75" s="10">
        <v>1</v>
      </c>
      <c r="F75" s="10">
        <v>1</v>
      </c>
      <c r="I75" t="e">
        <f>VLOOKUP(SUBSTITUTE(Лист1!A75," Итог",""),Лист2!$A$2:$B$14,2,0)</f>
        <v>#N/A</v>
      </c>
      <c r="J75" s="1"/>
    </row>
    <row r="76" spans="1:10" x14ac:dyDescent="0.25">
      <c r="A76" s="6" t="s">
        <v>63</v>
      </c>
      <c r="B76" s="6" t="s">
        <v>1</v>
      </c>
      <c r="C76" s="5" t="s">
        <v>15</v>
      </c>
      <c r="D76" s="7" t="s">
        <v>16</v>
      </c>
      <c r="E76" s="8">
        <v>1</v>
      </c>
      <c r="F76" s="8">
        <v>1</v>
      </c>
      <c r="I76">
        <f>VLOOKUP(SUBSTITUTE(Лист1!A76," Итог",""),Лист2!$A$2:$B$14,2,0)</f>
        <v>2145.3000000000002</v>
      </c>
      <c r="J76" s="1"/>
    </row>
    <row r="77" spans="1:10" x14ac:dyDescent="0.25">
      <c r="A77" s="6" t="s">
        <v>63</v>
      </c>
      <c r="B77" s="6" t="s">
        <v>1</v>
      </c>
      <c r="D77" s="7" t="s">
        <v>64</v>
      </c>
      <c r="E77" s="8">
        <v>1</v>
      </c>
      <c r="F77" s="8">
        <v>1</v>
      </c>
      <c r="I77">
        <f>VLOOKUP(SUBSTITUTE(Лист1!A77," Итог",""),Лист2!$A$2:$B$14,2,0)</f>
        <v>2145.3000000000002</v>
      </c>
      <c r="J77" s="1"/>
    </row>
    <row r="78" spans="1:10" ht="60" x14ac:dyDescent="0.25">
      <c r="A78" s="9" t="s">
        <v>65</v>
      </c>
      <c r="B78" s="9"/>
      <c r="C78" s="9"/>
      <c r="D78" s="9"/>
      <c r="E78" s="10">
        <v>2</v>
      </c>
      <c r="F78" s="10">
        <v>2</v>
      </c>
      <c r="I78">
        <f>VLOOKUP(SUBSTITUTE(Лист1!A78," Итог",""),Лист2!$A$2:$B$14,2,0)</f>
        <v>2145.3000000000002</v>
      </c>
      <c r="J78" s="1"/>
    </row>
    <row r="79" spans="1:10" x14ac:dyDescent="0.25">
      <c r="A79" s="6" t="s">
        <v>66</v>
      </c>
      <c r="B79" s="6" t="s">
        <v>10</v>
      </c>
      <c r="C79" s="5" t="s">
        <v>11</v>
      </c>
      <c r="E79" s="8">
        <v>1</v>
      </c>
      <c r="F79" s="8">
        <v>1</v>
      </c>
      <c r="I79">
        <f>VLOOKUP(SUBSTITUTE(Лист1!A79," Итог",""),Лист2!$A$2:$B$14,2,0)</f>
        <v>35.549999999999997</v>
      </c>
      <c r="J79" s="1"/>
    </row>
    <row r="80" spans="1:10" ht="30" x14ac:dyDescent="0.25">
      <c r="A80" s="9" t="s">
        <v>67</v>
      </c>
      <c r="B80" s="9"/>
      <c r="C80" s="9"/>
      <c r="D80" s="9"/>
      <c r="E80" s="10">
        <v>1</v>
      </c>
      <c r="F80" s="10">
        <v>1</v>
      </c>
      <c r="I80">
        <f>VLOOKUP(SUBSTITUTE(Лист1!A80," Итог",""),Лист2!$A$2:$B$14,2,0)</f>
        <v>35.549999999999997</v>
      </c>
      <c r="J80" s="1"/>
    </row>
    <row r="81" spans="1:10" ht="30" x14ac:dyDescent="0.25">
      <c r="A81" s="6" t="s">
        <v>68</v>
      </c>
      <c r="B81" s="6" t="s">
        <v>1</v>
      </c>
      <c r="C81" s="5" t="s">
        <v>4</v>
      </c>
      <c r="D81" s="7" t="s">
        <v>51</v>
      </c>
      <c r="E81" s="8">
        <v>1</v>
      </c>
      <c r="F81" s="8">
        <v>1</v>
      </c>
      <c r="I81">
        <f>VLOOKUP(SUBSTITUTE(Лист1!A81," Итог",""),Лист2!$A$2:$B$14,2,0)</f>
        <v>24.55</v>
      </c>
      <c r="J81" s="1"/>
    </row>
    <row r="82" spans="1:10" x14ac:dyDescent="0.25">
      <c r="A82" s="9" t="s">
        <v>69</v>
      </c>
      <c r="B82" s="9"/>
      <c r="C82" s="9"/>
      <c r="D82" s="9"/>
      <c r="E82" s="10">
        <v>1</v>
      </c>
      <c r="F82" s="10">
        <v>1</v>
      </c>
      <c r="I82">
        <f>VLOOKUP(SUBSTITUTE(Лист1!A82," Итог",""),Лист2!$A$2:$B$14,2,0)</f>
        <v>24.55</v>
      </c>
      <c r="J82" s="1"/>
    </row>
    <row r="83" spans="1:10" x14ac:dyDescent="0.25">
      <c r="A83" s="6" t="s">
        <v>70</v>
      </c>
      <c r="B83" s="6" t="s">
        <v>1</v>
      </c>
      <c r="C83" s="5" t="s">
        <v>15</v>
      </c>
      <c r="D83" s="7" t="s">
        <v>16</v>
      </c>
      <c r="E83" s="8">
        <v>2</v>
      </c>
      <c r="F83" s="8">
        <v>2</v>
      </c>
      <c r="I83">
        <f>VLOOKUP(SUBSTITUTE(Лист1!A83," Итог",""),Лист2!$A$2:$B$14,2,0)</f>
        <v>245</v>
      </c>
      <c r="J83" s="1"/>
    </row>
    <row r="84" spans="1:10" x14ac:dyDescent="0.25">
      <c r="A84" s="6" t="s">
        <v>70</v>
      </c>
      <c r="B84" s="6" t="s">
        <v>1</v>
      </c>
      <c r="C84" s="5" t="s">
        <v>4</v>
      </c>
      <c r="D84" s="7" t="s">
        <v>71</v>
      </c>
      <c r="E84" s="8">
        <v>2</v>
      </c>
      <c r="F84" s="8">
        <v>2</v>
      </c>
      <c r="I84">
        <f>VLOOKUP(SUBSTITUTE(Лист1!A84," Итог",""),Лист2!$A$2:$B$14,2,0)</f>
        <v>245</v>
      </c>
      <c r="J84" s="1"/>
    </row>
    <row r="85" spans="1:10" ht="60" x14ac:dyDescent="0.25">
      <c r="A85" s="9" t="s">
        <v>72</v>
      </c>
      <c r="B85" s="9"/>
      <c r="C85" s="9"/>
      <c r="D85" s="9"/>
      <c r="E85" s="10">
        <v>4</v>
      </c>
      <c r="F85" s="10">
        <v>4</v>
      </c>
      <c r="I85">
        <f>VLOOKUP(SUBSTITUTE(Лист1!A85," Итог",""),Лист2!$A$2:$B$14,2,0)</f>
        <v>245</v>
      </c>
      <c r="J85" s="1"/>
    </row>
    <row r="86" spans="1:10" x14ac:dyDescent="0.25">
      <c r="A86" s="6" t="s">
        <v>73</v>
      </c>
      <c r="B86" s="6" t="s">
        <v>1</v>
      </c>
      <c r="C86" s="5" t="s">
        <v>15</v>
      </c>
      <c r="D86" s="7" t="s">
        <v>16</v>
      </c>
      <c r="E86" s="8">
        <v>4</v>
      </c>
      <c r="F86" s="8">
        <v>4</v>
      </c>
      <c r="I86">
        <f>VLOOKUP(SUBSTITUTE(Лист1!A86," Итог",""),Лист2!$A$2:$B$14,2,0)</f>
        <v>545</v>
      </c>
      <c r="J86" s="1"/>
    </row>
    <row r="87" spans="1:10" x14ac:dyDescent="0.25">
      <c r="A87" s="6" t="s">
        <v>73</v>
      </c>
      <c r="B87" s="6" t="s">
        <v>1</v>
      </c>
      <c r="D87" s="7" t="s">
        <v>21</v>
      </c>
      <c r="E87" s="8">
        <v>1</v>
      </c>
      <c r="F87" s="8">
        <v>1</v>
      </c>
      <c r="I87">
        <f>VLOOKUP(SUBSTITUTE(Лист1!A87," Итог",""),Лист2!$A$2:$B$14,2,0)</f>
        <v>545</v>
      </c>
      <c r="J87" s="1"/>
    </row>
    <row r="88" spans="1:10" ht="30" x14ac:dyDescent="0.25">
      <c r="A88" s="6" t="s">
        <v>73</v>
      </c>
      <c r="B88" s="6" t="s">
        <v>1</v>
      </c>
      <c r="C88" s="5" t="s">
        <v>4</v>
      </c>
      <c r="D88" s="7" t="s">
        <v>74</v>
      </c>
      <c r="E88" s="8">
        <v>2</v>
      </c>
      <c r="F88" s="8">
        <v>2</v>
      </c>
      <c r="I88">
        <f>VLOOKUP(SUBSTITUTE(Лист1!A88," Итог",""),Лист2!$A$2:$B$14,2,0)</f>
        <v>545</v>
      </c>
      <c r="J88" s="1"/>
    </row>
    <row r="89" spans="1:10" x14ac:dyDescent="0.25">
      <c r="A89" s="6" t="s">
        <v>73</v>
      </c>
      <c r="B89" s="6" t="s">
        <v>1</v>
      </c>
      <c r="D89" s="7" t="s">
        <v>34</v>
      </c>
      <c r="E89" s="8">
        <v>1</v>
      </c>
      <c r="F89" s="8">
        <v>1</v>
      </c>
      <c r="I89">
        <f>VLOOKUP(SUBSTITUTE(Лист1!A89," Итог",""),Лист2!$A$2:$B$14,2,0)</f>
        <v>545</v>
      </c>
      <c r="J89" s="1"/>
    </row>
    <row r="90" spans="1:10" x14ac:dyDescent="0.25">
      <c r="A90" s="6" t="s">
        <v>73</v>
      </c>
      <c r="B90" s="6" t="s">
        <v>1</v>
      </c>
      <c r="D90" s="7" t="s">
        <v>75</v>
      </c>
      <c r="E90" s="8">
        <v>5</v>
      </c>
      <c r="F90" s="8">
        <v>5</v>
      </c>
      <c r="I90">
        <f>VLOOKUP(SUBSTITUTE(Лист1!A90," Итог",""),Лист2!$A$2:$B$14,2,0)</f>
        <v>545</v>
      </c>
      <c r="J90" s="1"/>
    </row>
    <row r="91" spans="1:10" x14ac:dyDescent="0.25">
      <c r="A91" s="6" t="s">
        <v>73</v>
      </c>
      <c r="B91" s="6" t="s">
        <v>10</v>
      </c>
      <c r="C91" s="5" t="s">
        <v>11</v>
      </c>
      <c r="E91" s="8">
        <v>2</v>
      </c>
      <c r="F91" s="8">
        <v>2</v>
      </c>
      <c r="I91">
        <f>VLOOKUP(SUBSTITUTE(Лист1!A91," Итог",""),Лист2!$A$2:$B$14,2,0)</f>
        <v>545</v>
      </c>
      <c r="J91" s="1"/>
    </row>
    <row r="92" spans="1:10" x14ac:dyDescent="0.25">
      <c r="A92" s="9" t="s">
        <v>76</v>
      </c>
      <c r="B92" s="9"/>
      <c r="C92" s="9"/>
      <c r="D92" s="9"/>
      <c r="E92" s="10">
        <v>15</v>
      </c>
      <c r="F92" s="10">
        <v>15</v>
      </c>
      <c r="I92">
        <f>VLOOKUP(SUBSTITUTE(Лист1!A92," Итог",""),Лист2!$A$2:$B$14,2,0)</f>
        <v>545</v>
      </c>
      <c r="J92" s="1"/>
    </row>
    <row r="93" spans="1:10" x14ac:dyDescent="0.25">
      <c r="I93" t="e">
        <f>VLOOKUP(SUBSTITUTE(Лист1!A93," Итог",""),Лист2!$A$2:$B$14,2,0)</f>
        <v>#N/A</v>
      </c>
    </row>
    <row r="94" spans="1:10" x14ac:dyDescent="0.25">
      <c r="I94" t="e">
        <f>VLOOKUP(SUBSTITUTE(Лист1!A94," Итог",""),Лист2!$A$2:$B$14,2,0)</f>
        <v>#N/A</v>
      </c>
    </row>
    <row r="95" spans="1:10" x14ac:dyDescent="0.25">
      <c r="I95" t="e">
        <f>VLOOKUP(SUBSTITUTE(Лист1!A95," Итог",""),Лист2!$A$2:$B$14,2,0)</f>
        <v>#N/A</v>
      </c>
    </row>
    <row r="96" spans="1:10" x14ac:dyDescent="0.25">
      <c r="I96" t="e">
        <f>VLOOKUP(SUBSTITUTE(Лист1!A96," Итог",""),Лист2!$A$2:$B$14,2,0)</f>
        <v>#N/A</v>
      </c>
    </row>
    <row r="97" spans="1:10" x14ac:dyDescent="0.25">
      <c r="I97" t="e">
        <f>VLOOKUP(SUBSTITUTE(Лист1!A97," Итог",""),Лист2!$A$2:$B$14,2,0)</f>
        <v>#N/A</v>
      </c>
    </row>
    <row r="98" spans="1:10" x14ac:dyDescent="0.25">
      <c r="A98" s="11"/>
      <c r="B98" s="11"/>
      <c r="C98" s="11"/>
      <c r="D98" s="11"/>
      <c r="E98" s="11"/>
      <c r="F98" s="11"/>
      <c r="G98" s="3"/>
      <c r="H98" s="15"/>
      <c r="I98" t="e">
        <f>VLOOKUP(SUBSTITUTE(Лист1!A98," Итог",""),Лист2!$A$2:$B$14,2,0)</f>
        <v>#N/A</v>
      </c>
      <c r="J98" s="3"/>
    </row>
    <row r="99" spans="1:10" x14ac:dyDescent="0.25">
      <c r="A99" s="11"/>
      <c r="B99" s="11"/>
      <c r="C99" s="11"/>
      <c r="D99" s="11"/>
      <c r="E99" s="11"/>
      <c r="F99" s="11"/>
      <c r="G99" s="3"/>
      <c r="H99" s="15"/>
      <c r="I99" t="e">
        <f>VLOOKUP(SUBSTITUTE(Лист1!A99," Итог",""),Лист2!$A$2:$B$14,2,0)</f>
        <v>#N/A</v>
      </c>
      <c r="J99" s="3"/>
    </row>
    <row r="100" spans="1:10" x14ac:dyDescent="0.25">
      <c r="A100" s="11"/>
      <c r="B100" s="11"/>
      <c r="C100" s="11"/>
      <c r="D100" s="11"/>
      <c r="E100" s="11"/>
      <c r="F100" s="11"/>
      <c r="G100" s="3"/>
      <c r="H100" s="15"/>
      <c r="I100" s="3"/>
      <c r="J100" s="3"/>
    </row>
    <row r="101" spans="1:10" x14ac:dyDescent="0.25">
      <c r="A101" s="11"/>
      <c r="B101" s="11"/>
      <c r="C101" s="11"/>
      <c r="D101" s="11"/>
      <c r="E101" s="11"/>
      <c r="F101" s="11"/>
      <c r="G101" s="3"/>
      <c r="H101" s="15"/>
      <c r="I101" s="3"/>
      <c r="J101" s="3"/>
    </row>
    <row r="102" spans="1:10" x14ac:dyDescent="0.25">
      <c r="A102" s="11"/>
      <c r="B102" s="11"/>
      <c r="C102" s="11"/>
      <c r="D102" s="11"/>
      <c r="E102" s="11"/>
      <c r="F102" s="11"/>
      <c r="G102" s="3"/>
      <c r="H102" s="15"/>
      <c r="I102" s="3"/>
      <c r="J102" s="3"/>
    </row>
    <row r="103" spans="1:10" x14ac:dyDescent="0.25">
      <c r="A103" s="11"/>
      <c r="B103" s="11"/>
      <c r="C103" s="11"/>
      <c r="D103" s="11"/>
      <c r="E103" s="11"/>
      <c r="F103" s="11"/>
      <c r="G103" s="3"/>
      <c r="H103" s="15"/>
      <c r="I103" s="3"/>
      <c r="J103" s="3"/>
    </row>
    <row r="104" spans="1:10" x14ac:dyDescent="0.25">
      <c r="A104" s="11"/>
      <c r="B104" s="11"/>
      <c r="C104" s="11"/>
      <c r="D104" s="11"/>
      <c r="E104" s="11"/>
      <c r="F104" s="11"/>
      <c r="G104" s="3"/>
      <c r="H104" s="15"/>
      <c r="I104" s="3"/>
      <c r="J104" s="3"/>
    </row>
    <row r="105" spans="1:10" x14ac:dyDescent="0.25">
      <c r="A105" s="11"/>
      <c r="B105" s="11"/>
      <c r="C105" s="11"/>
      <c r="D105" s="11"/>
      <c r="E105" s="11"/>
      <c r="F105" s="11"/>
      <c r="G105" s="3"/>
      <c r="H105" s="15"/>
      <c r="I105" s="3"/>
      <c r="J105" s="3"/>
    </row>
    <row r="106" spans="1:10" x14ac:dyDescent="0.25">
      <c r="A106" s="11"/>
      <c r="B106" s="11"/>
      <c r="C106" s="11"/>
      <c r="D106" s="11"/>
      <c r="E106" s="11"/>
      <c r="F106" s="11"/>
      <c r="G106" s="3"/>
      <c r="H106" s="15"/>
      <c r="I106" s="3"/>
      <c r="J106" s="3"/>
    </row>
    <row r="107" spans="1:10" x14ac:dyDescent="0.25">
      <c r="A107" s="11"/>
      <c r="B107" s="11"/>
      <c r="C107" s="11"/>
      <c r="D107" s="11"/>
      <c r="E107" s="11"/>
      <c r="F107" s="11"/>
      <c r="G107" s="3"/>
      <c r="H107" s="15"/>
      <c r="I107" s="3"/>
      <c r="J107" s="3"/>
    </row>
    <row r="108" spans="1:10" x14ac:dyDescent="0.25">
      <c r="A108" s="11"/>
      <c r="B108" s="11"/>
      <c r="C108" s="11"/>
      <c r="D108" s="11"/>
      <c r="E108" s="11"/>
      <c r="F108" s="11"/>
      <c r="G108" s="3"/>
      <c r="H108" s="15"/>
      <c r="I108" s="3"/>
      <c r="J108" s="3"/>
    </row>
    <row r="109" spans="1:10" x14ac:dyDescent="0.25">
      <c r="A109" s="11"/>
      <c r="B109" s="11"/>
      <c r="C109" s="11"/>
      <c r="D109" s="11"/>
      <c r="E109" s="11"/>
      <c r="F109" s="11"/>
      <c r="G109" s="3"/>
      <c r="H109" s="15"/>
      <c r="I109" s="3"/>
      <c r="J109" s="3"/>
    </row>
    <row r="110" spans="1:10" x14ac:dyDescent="0.25">
      <c r="A110" s="11"/>
      <c r="B110" s="11"/>
      <c r="C110" s="11"/>
      <c r="D110" s="11"/>
      <c r="E110" s="11"/>
      <c r="F110" s="11"/>
      <c r="G110" s="3"/>
      <c r="H110" s="15"/>
      <c r="I110" s="3"/>
      <c r="J110" s="3"/>
    </row>
    <row r="111" spans="1:10" x14ac:dyDescent="0.25">
      <c r="A111" s="11"/>
      <c r="B111" s="11"/>
      <c r="C111" s="11"/>
      <c r="D111" s="11"/>
      <c r="E111" s="11"/>
      <c r="F111" s="11"/>
      <c r="G111" s="3"/>
      <c r="H111" s="15"/>
      <c r="I111" s="3"/>
      <c r="J111" s="3"/>
    </row>
    <row r="112" spans="1:10" x14ac:dyDescent="0.25">
      <c r="A112" s="11"/>
      <c r="B112" s="11"/>
      <c r="C112" s="11"/>
      <c r="D112" s="11"/>
      <c r="E112" s="11"/>
      <c r="F112" s="11"/>
      <c r="G112" s="3"/>
      <c r="H112" s="15"/>
      <c r="I112" s="3"/>
      <c r="J112" s="3"/>
    </row>
    <row r="113" spans="1:10" x14ac:dyDescent="0.25">
      <c r="A113" s="11"/>
      <c r="B113" s="11"/>
      <c r="C113" s="11"/>
      <c r="D113" s="11"/>
      <c r="E113" s="11"/>
      <c r="F113" s="11"/>
      <c r="G113" s="3"/>
      <c r="H113" s="15"/>
      <c r="I113" s="3"/>
      <c r="J113" s="3"/>
    </row>
    <row r="114" spans="1:10" x14ac:dyDescent="0.25">
      <c r="A114" s="11"/>
      <c r="B114" s="11"/>
      <c r="C114" s="11"/>
      <c r="D114" s="11"/>
      <c r="E114" s="11"/>
      <c r="F114" s="11"/>
      <c r="G114" s="3"/>
      <c r="H114" s="15"/>
      <c r="I114" s="3"/>
      <c r="J114" s="3"/>
    </row>
    <row r="115" spans="1:10" x14ac:dyDescent="0.25">
      <c r="A115" s="11"/>
      <c r="B115" s="11"/>
      <c r="C115" s="11"/>
      <c r="D115" s="11"/>
      <c r="E115" s="11"/>
      <c r="F115" s="11"/>
      <c r="G115" s="3"/>
      <c r="H115" s="15"/>
      <c r="I115" s="3"/>
      <c r="J115" s="3"/>
    </row>
    <row r="116" spans="1:10" x14ac:dyDescent="0.25">
      <c r="A116" s="11"/>
      <c r="B116" s="11"/>
      <c r="C116" s="11"/>
      <c r="D116" s="11"/>
      <c r="E116" s="11"/>
      <c r="F116" s="11"/>
      <c r="G116" s="3"/>
      <c r="H116" s="15"/>
      <c r="I116" s="3"/>
      <c r="J116" s="3"/>
    </row>
    <row r="117" spans="1:10" x14ac:dyDescent="0.25">
      <c r="A117" s="11"/>
      <c r="B117" s="11"/>
      <c r="C117" s="11"/>
      <c r="D117" s="11"/>
      <c r="E117" s="11"/>
      <c r="F117" s="11"/>
      <c r="G117" s="3"/>
      <c r="H117" s="15"/>
      <c r="I117" s="3"/>
      <c r="J117" s="3"/>
    </row>
    <row r="118" spans="1:10" x14ac:dyDescent="0.25">
      <c r="A118" s="11"/>
      <c r="B118" s="11"/>
      <c r="C118" s="11"/>
      <c r="D118" s="11"/>
      <c r="E118" s="11"/>
      <c r="F118" s="11"/>
      <c r="G118" s="3"/>
      <c r="H118" s="15"/>
      <c r="I118" s="3"/>
      <c r="J118" s="3"/>
    </row>
    <row r="119" spans="1:10" x14ac:dyDescent="0.25">
      <c r="A119" s="11"/>
      <c r="B119" s="11"/>
      <c r="C119" s="11"/>
      <c r="D119" s="11"/>
      <c r="E119" s="11"/>
      <c r="F119" s="11"/>
      <c r="G119" s="3"/>
      <c r="H119" s="15"/>
      <c r="I119" s="3"/>
      <c r="J119" s="3"/>
    </row>
    <row r="120" spans="1:10" x14ac:dyDescent="0.25">
      <c r="A120" s="11"/>
      <c r="B120" s="11"/>
      <c r="C120" s="11"/>
      <c r="D120" s="11"/>
      <c r="E120" s="11"/>
      <c r="F120" s="11"/>
      <c r="G120" s="3"/>
      <c r="H120" s="15"/>
      <c r="I120" s="3"/>
      <c r="J120" s="3"/>
    </row>
    <row r="121" spans="1:10" x14ac:dyDescent="0.25">
      <c r="A121" s="11"/>
      <c r="B121" s="11"/>
      <c r="C121" s="11"/>
      <c r="D121" s="11"/>
      <c r="E121" s="11"/>
      <c r="F121" s="11"/>
      <c r="G121" s="3"/>
      <c r="H121" s="15"/>
      <c r="I121" s="3"/>
      <c r="J121" s="3"/>
    </row>
    <row r="122" spans="1:10" x14ac:dyDescent="0.25">
      <c r="A122" s="11"/>
      <c r="B122" s="11"/>
      <c r="C122" s="11"/>
      <c r="D122" s="11"/>
      <c r="E122" s="11"/>
      <c r="F122" s="11"/>
      <c r="G122" s="3"/>
      <c r="H122" s="15"/>
      <c r="I122" s="3"/>
      <c r="J122" s="3"/>
    </row>
    <row r="123" spans="1:10" x14ac:dyDescent="0.25">
      <c r="A123" s="11"/>
      <c r="B123" s="11"/>
      <c r="C123" s="11"/>
      <c r="D123" s="11"/>
      <c r="E123" s="11"/>
      <c r="F123" s="11"/>
      <c r="G123" s="3"/>
      <c r="H123" s="15"/>
      <c r="I123" s="3"/>
      <c r="J123" s="3"/>
    </row>
    <row r="124" spans="1:10" x14ac:dyDescent="0.25">
      <c r="A124" s="11"/>
      <c r="B124" s="11"/>
      <c r="C124" s="11"/>
      <c r="D124" s="11"/>
      <c r="E124" s="11"/>
      <c r="F124" s="11"/>
      <c r="G124" s="3"/>
      <c r="H124" s="15"/>
      <c r="I124" s="3"/>
      <c r="J124" s="3"/>
    </row>
    <row r="125" spans="1:10" x14ac:dyDescent="0.25">
      <c r="A125" s="11"/>
      <c r="B125" s="11"/>
      <c r="C125" s="11"/>
      <c r="D125" s="11"/>
      <c r="E125" s="11"/>
      <c r="F125" s="11"/>
      <c r="G125" s="3"/>
      <c r="H125" s="15"/>
      <c r="I125" s="3"/>
      <c r="J12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3" sqref="B3"/>
    </sheetView>
  </sheetViews>
  <sheetFormatPr defaultRowHeight="15" x14ac:dyDescent="0.25"/>
  <cols>
    <col min="1" max="1" width="82.140625" style="12" customWidth="1"/>
  </cols>
  <sheetData>
    <row r="2" spans="1:2" x14ac:dyDescent="0.25">
      <c r="A2" s="13" t="s">
        <v>66</v>
      </c>
      <c r="B2" s="5">
        <v>35.549999999999997</v>
      </c>
    </row>
    <row r="3" spans="1:2" x14ac:dyDescent="0.25">
      <c r="A3" s="13" t="s">
        <v>68</v>
      </c>
      <c r="B3" s="5">
        <v>24.55</v>
      </c>
    </row>
    <row r="4" spans="1:2" ht="45" x14ac:dyDescent="0.25">
      <c r="A4" s="13" t="s">
        <v>70</v>
      </c>
      <c r="B4" s="5">
        <v>245</v>
      </c>
    </row>
    <row r="5" spans="1:2" x14ac:dyDescent="0.25">
      <c r="A5" s="13" t="s">
        <v>73</v>
      </c>
      <c r="B5" s="5">
        <v>545</v>
      </c>
    </row>
    <row r="6" spans="1:2" x14ac:dyDescent="0.25">
      <c r="A6" s="13" t="s">
        <v>0</v>
      </c>
      <c r="B6" s="5">
        <v>4872</v>
      </c>
    </row>
    <row r="7" spans="1:2" x14ac:dyDescent="0.25">
      <c r="A7" s="13" t="s">
        <v>37</v>
      </c>
      <c r="B7" s="5">
        <v>21347</v>
      </c>
    </row>
    <row r="8" spans="1:2" x14ac:dyDescent="0.25">
      <c r="A8" s="13" t="s">
        <v>39</v>
      </c>
      <c r="B8" s="5">
        <v>21456</v>
      </c>
    </row>
    <row r="9" spans="1:2" ht="45" x14ac:dyDescent="0.25">
      <c r="A9" s="13" t="s">
        <v>63</v>
      </c>
      <c r="B9" s="5">
        <v>2145.3000000000002</v>
      </c>
    </row>
    <row r="10" spans="1:2" x14ac:dyDescent="0.25">
      <c r="A10" s="13" t="s">
        <v>14</v>
      </c>
      <c r="B10" s="5">
        <v>1454243.44</v>
      </c>
    </row>
    <row r="11" spans="1:2" x14ac:dyDescent="0.25">
      <c r="A11" s="13" t="s">
        <v>20</v>
      </c>
      <c r="B11" s="5">
        <v>5154</v>
      </c>
    </row>
    <row r="12" spans="1:2" x14ac:dyDescent="0.25">
      <c r="A12" s="13" t="s">
        <v>24</v>
      </c>
      <c r="B12" s="5">
        <v>515563</v>
      </c>
    </row>
    <row r="13" spans="1:2" ht="30" x14ac:dyDescent="0.25">
      <c r="A13" s="13" t="s">
        <v>27</v>
      </c>
      <c r="B13" s="5">
        <v>66</v>
      </c>
    </row>
    <row r="14" spans="1:2" x14ac:dyDescent="0.25">
      <c r="A14" s="13" t="s">
        <v>30</v>
      </c>
      <c r="B14" s="5">
        <v>54546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2015-11-02T13:27:48Z</dcterms:modified>
</cp:coreProperties>
</file>