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\Downloads\"/>
    </mc:Choice>
  </mc:AlternateContent>
  <bookViews>
    <workbookView xWindow="480" yWindow="120" windowWidth="22995" windowHeight="9270" activeTab="1"/>
  </bookViews>
  <sheets>
    <sheet name="Удостоверения" sheetId="1" r:id="rId1"/>
    <sheet name="График" sheetId="2" r:id="rId2"/>
    <sheet name="Должно быть так" sheetId="3" r:id="rId3"/>
  </sheets>
  <calcPr calcId="152511"/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A10" i="3" l="1"/>
  <c r="A11" i="3" s="1"/>
  <c r="D40" i="2"/>
  <c r="D39" i="2"/>
  <c r="D37" i="2"/>
  <c r="D36" i="2"/>
  <c r="D35" i="2"/>
  <c r="D34" i="2"/>
  <c r="D33" i="2"/>
  <c r="D32" i="2"/>
  <c r="D31" i="2"/>
  <c r="D29" i="2"/>
  <c r="D27" i="2"/>
  <c r="D26" i="2"/>
  <c r="D25" i="2"/>
  <c r="D23" i="2"/>
  <c r="D22" i="2"/>
  <c r="D21" i="2"/>
  <c r="D20" i="2"/>
  <c r="D19" i="2"/>
  <c r="D18" i="2"/>
  <c r="D17" i="2"/>
  <c r="D16" i="2"/>
  <c r="A40" i="2"/>
  <c r="A32" i="2"/>
  <c r="A33" i="2" s="1"/>
  <c r="A34" i="2" s="1"/>
  <c r="A35" i="2" s="1"/>
  <c r="A36" i="2" s="1"/>
  <c r="A37" i="2" s="1"/>
  <c r="A17" i="2"/>
  <c r="A18" i="2" s="1"/>
  <c r="A19" i="2" s="1"/>
  <c r="A20" i="2" s="1"/>
  <c r="A21" i="2" s="1"/>
  <c r="A22" i="2" s="1"/>
  <c r="A23" i="2" s="1"/>
  <c r="A10" i="2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<sst xmlns="http://schemas.openxmlformats.org/spreadsheetml/2006/main" count="364" uniqueCount="139">
  <si>
    <t>Ф.И.О.</t>
  </si>
  <si>
    <t>Должность</t>
  </si>
  <si>
    <t>Участок</t>
  </si>
  <si>
    <t>Охрана труда</t>
  </si>
  <si>
    <t>№ удосто- верения</t>
  </si>
  <si>
    <t>Дата протокола</t>
  </si>
  <si>
    <t>№ пр-ла</t>
  </si>
  <si>
    <t>Действительно до</t>
  </si>
  <si>
    <t>Дата приема удостоверен.</t>
  </si>
  <si>
    <t>Ф.И.О. принявшего</t>
  </si>
  <si>
    <t>Дата передачи удостоверения</t>
  </si>
  <si>
    <t>Электромонтер
Машинист рана</t>
  </si>
  <si>
    <t>ОГЭ
УПТК</t>
  </si>
  <si>
    <t>2-от
48-от</t>
  </si>
  <si>
    <t>23.06.2015
23.06.2015</t>
  </si>
  <si>
    <t>45
45</t>
  </si>
  <si>
    <t>23.06.2016
23.06.2016</t>
  </si>
  <si>
    <t>21.04.2015
не знаю</t>
  </si>
  <si>
    <t>Образцов В.Я.
не знаю</t>
  </si>
  <si>
    <t>24.04.2015
не знаю</t>
  </si>
  <si>
    <t>Сторож</t>
  </si>
  <si>
    <t>АХО</t>
  </si>
  <si>
    <t>не знаю</t>
  </si>
  <si>
    <t>чер. 3 года</t>
  </si>
  <si>
    <t>Эл.монт.</t>
  </si>
  <si>
    <t>ПУ-3</t>
  </si>
  <si>
    <t>ПУ-1</t>
  </si>
  <si>
    <t>нов</t>
  </si>
  <si>
    <t>Мятова М.</t>
  </si>
  <si>
    <t>Начальник СТК</t>
  </si>
  <si>
    <t>СТК</t>
  </si>
  <si>
    <t>Инженер</t>
  </si>
  <si>
    <t>Уборщик</t>
  </si>
  <si>
    <t>110-от</t>
  </si>
  <si>
    <t>Кондусов Р.А.</t>
  </si>
  <si>
    <t>Директор НП</t>
  </si>
  <si>
    <t>НП</t>
  </si>
  <si>
    <t>64-от</t>
  </si>
  <si>
    <t>Техник</t>
  </si>
  <si>
    <t>УПТК</t>
  </si>
  <si>
    <t>233-от</t>
  </si>
  <si>
    <t>Электрогазосварщик</t>
  </si>
  <si>
    <t>ПУ-2</t>
  </si>
  <si>
    <t>328-от</t>
  </si>
  <si>
    <t>350-от</t>
  </si>
  <si>
    <t xml:space="preserve"> нов</t>
  </si>
  <si>
    <t>Трухачева Инна</t>
  </si>
  <si>
    <t>245-от</t>
  </si>
  <si>
    <t>Бесстрашников В.М</t>
  </si>
  <si>
    <t>216-от</t>
  </si>
  <si>
    <t>Фролов А.С.</t>
  </si>
  <si>
    <t>Заведующий складом</t>
  </si>
  <si>
    <t>Водитель</t>
  </si>
  <si>
    <t>ОГМ</t>
  </si>
  <si>
    <t>Дементьев А.Н.</t>
  </si>
  <si>
    <t>Слесарь-сантехник</t>
  </si>
  <si>
    <t>ОГЭ</t>
  </si>
  <si>
    <t>57-от</t>
  </si>
  <si>
    <t>Батраков Н.И.</t>
  </si>
  <si>
    <t>149-от</t>
  </si>
  <si>
    <t>330-от</t>
  </si>
  <si>
    <t>Начальник участка</t>
  </si>
  <si>
    <t>Слесарь КИПиА</t>
  </si>
  <si>
    <t>120-от</t>
  </si>
  <si>
    <t>Донцева В.</t>
  </si>
  <si>
    <t>не знаю
не знаю</t>
  </si>
  <si>
    <t>Александр Николаевич</t>
  </si>
  <si>
    <t>Владимир Васильевич</t>
  </si>
  <si>
    <t>Денис Александрович</t>
  </si>
  <si>
    <t>Сергей Иванович</t>
  </si>
  <si>
    <t>Элина Владимировна</t>
  </si>
  <si>
    <t>Денис Николаевич</t>
  </si>
  <si>
    <t>Сергей Александрович</t>
  </si>
  <si>
    <t>Алексей Михайлович</t>
  </si>
  <si>
    <t xml:space="preserve">Юрий Николаевич  </t>
  </si>
  <si>
    <t>Елена Сергеевна</t>
  </si>
  <si>
    <t>Тамара Владимировна</t>
  </si>
  <si>
    <t>Юрий Сергеевич</t>
  </si>
  <si>
    <t>Николай Васильевич</t>
  </si>
  <si>
    <t>Дмитрий Олегович</t>
  </si>
  <si>
    <t>Олег Владимирович</t>
  </si>
  <si>
    <t xml:space="preserve">Николай Васильевич </t>
  </si>
  <si>
    <t xml:space="preserve">Павел Владимирович </t>
  </si>
  <si>
    <t>Марина Александровна</t>
  </si>
  <si>
    <t>Виктор Андреевич</t>
  </si>
  <si>
    <t>Виктор Николаевич</t>
  </si>
  <si>
    <t xml:space="preserve">Николай Иванович </t>
  </si>
  <si>
    <t xml:space="preserve">Игорь Леонидович  </t>
  </si>
  <si>
    <t>Сергей Юрьевич</t>
  </si>
  <si>
    <t xml:space="preserve">Дмитрий Анатольевич </t>
  </si>
  <si>
    <t xml:space="preserve">Игорь Евгеньевич                            </t>
  </si>
  <si>
    <t>и т.д.</t>
  </si>
  <si>
    <t>№ п/п</t>
  </si>
  <si>
    <t>Должность (специальность, профессия), разряд, класс, (категория) квалификации</t>
  </si>
  <si>
    <t>Дата Проверки знаний по ОТ</t>
  </si>
  <si>
    <t xml:space="preserve">Дата проверки знаний по ППБ </t>
  </si>
  <si>
    <t xml:space="preserve">Дата проверки знаний на группу по электробезопасности </t>
  </si>
  <si>
    <t>Дата проверки знаний правил ГГТН</t>
  </si>
  <si>
    <t>25.11.13 25.11.16 ПТМ</t>
  </si>
  <si>
    <t>04.10.13 04.10.16 5 гр</t>
  </si>
  <si>
    <t xml:space="preserve"> 25.03.10 25.03.15</t>
  </si>
  <si>
    <t>15.06.13 15.06.16 ПТМ</t>
  </si>
  <si>
    <t>19.06.13 19.06.16 5гр.</t>
  </si>
  <si>
    <t>11.07.13 11.07.18 (пром. безопасность)</t>
  </si>
  <si>
    <t>07.12.13 07.12.19</t>
  </si>
  <si>
    <t>27.09.13 27.09.18 (экология)</t>
  </si>
  <si>
    <t>30.07.14 30.07.17</t>
  </si>
  <si>
    <t>17.08.12 17.08.15 5гр</t>
  </si>
  <si>
    <t>28.04.14 28.04.17 (25.11.13 25.11.16 ПТМ)</t>
  </si>
  <si>
    <t xml:space="preserve"> </t>
  </si>
  <si>
    <t>12.08.15 12.08.16</t>
  </si>
  <si>
    <t>19.03.15 19.03.16</t>
  </si>
  <si>
    <t>12.01.15 12.01.16</t>
  </si>
  <si>
    <t>23.07.15 23.07.16</t>
  </si>
  <si>
    <t>31.07.15 31.07.16 3гр.</t>
  </si>
  <si>
    <t>02.10.15 02.10.16</t>
  </si>
  <si>
    <t>28.10.15 28.10.16 4гр</t>
  </si>
  <si>
    <t>28.02.15 28.02.16</t>
  </si>
  <si>
    <t>05.09.14 05.09.15</t>
  </si>
  <si>
    <t>17.07.15 15.07.16</t>
  </si>
  <si>
    <t>02.08.15 02.08.16</t>
  </si>
  <si>
    <t>07.04.15 07.04.16 3гр.</t>
  </si>
  <si>
    <t>10.01.15 10.01.16</t>
  </si>
  <si>
    <t>01.07.15 01.07.16</t>
  </si>
  <si>
    <t>16.07.14 16.07.17 ПТМ</t>
  </si>
  <si>
    <t>29.11.15 29.11.16</t>
  </si>
  <si>
    <t>19.04.12 19.04.15 3гр.</t>
  </si>
  <si>
    <t>16.07.15 16.07.16</t>
  </si>
  <si>
    <t>11.01.13 11.01.16 3гр.</t>
  </si>
  <si>
    <t>17.10.15 17.10.16</t>
  </si>
  <si>
    <t>27.01.14 27.01.17</t>
  </si>
  <si>
    <t>24.09.15 24.09.16</t>
  </si>
  <si>
    <t>Группа неразрушающего контроля</t>
  </si>
  <si>
    <t>08.04.15 08.04.16</t>
  </si>
  <si>
    <r>
      <t xml:space="preserve">                                                                                                                                                                                                                 Утверждаю: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Гл. инженер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XXXXXXXXXXXXXXXXXXX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_________________ XXXXXXXXXXXX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"</t>
    </r>
    <r>
      <rPr>
        <b/>
        <u/>
        <sz val="10"/>
        <color rgb="FF000000"/>
        <rFont val="Times New Roman"/>
        <family val="1"/>
        <charset val="204"/>
      </rPr>
      <t xml:space="preserve">        "                        20    г.</t>
    </r>
  </si>
  <si>
    <t>График                                                                                                                                                                                                                                                                                                                Проверки знаний требований правил по охране труда, по пожарной безопасности;                                                                                                                                                                                   норм, правил на группу по электробезопасности                                                                                                                                                                                                                                          правил ГГТН руководителей, специалистов рабочих XXXXXXXXXXXXXX на 2016 год.</t>
  </si>
  <si>
    <r>
      <t>Ольга Сергеевна</t>
    </r>
    <r>
      <rPr>
        <i/>
        <sz val="12"/>
        <rFont val="Times New Roman"/>
        <family val="1"/>
        <charset val="204"/>
      </rPr>
      <t xml:space="preserve">               </t>
    </r>
  </si>
  <si>
    <t>XXXXXXXXX</t>
  </si>
  <si>
    <t>16.09.2014
16.09.2015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</si>
</sst>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 Cyr"/>
      <charset val="1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14" fontId="9" fillId="5" borderId="0" xfId="0" applyNumberFormat="1" applyFont="1" applyFill="1" applyAlignment="1">
      <alignment wrapText="1"/>
    </xf>
    <xf numFmtId="14" fontId="0" fillId="5" borderId="0" xfId="0" applyNumberFormat="1" applyFill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4" fontId="7" fillId="8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G10" sqref="G1:G1048576"/>
    </sheetView>
  </sheetViews>
  <sheetFormatPr defaultRowHeight="15.75" outlineLevelCol="1"/>
  <cols>
    <col min="1" max="1" width="40.140625" style="28" customWidth="1"/>
    <col min="2" max="2" width="24.5703125" style="29" customWidth="1"/>
    <col min="3" max="3" width="9.140625" style="26"/>
    <col min="4" max="4" width="12.85546875" style="26" customWidth="1" outlineLevel="1"/>
    <col min="5" max="5" width="12.7109375" style="30" customWidth="1" outlineLevel="1"/>
    <col min="6" max="6" width="8.28515625" style="31" customWidth="1" outlineLevel="1"/>
    <col min="7" max="7" width="12.7109375" style="30" customWidth="1" outlineLevel="1"/>
    <col min="8" max="8" width="14.28515625" style="27" customWidth="1" outlineLevel="1"/>
    <col min="9" max="9" width="21.28515625" style="26" customWidth="1" outlineLevel="1"/>
    <col min="10" max="10" width="15.5703125" style="30" customWidth="1" outlineLevel="1"/>
  </cols>
  <sheetData>
    <row r="1" spans="1:10" ht="20.25">
      <c r="A1" s="52" t="s">
        <v>0</v>
      </c>
      <c r="B1" s="52" t="s">
        <v>1</v>
      </c>
      <c r="C1" s="52" t="s">
        <v>2</v>
      </c>
      <c r="D1" s="53" t="s">
        <v>3</v>
      </c>
      <c r="E1" s="53"/>
      <c r="F1" s="53"/>
      <c r="G1" s="53"/>
      <c r="H1" s="53"/>
      <c r="I1" s="53"/>
      <c r="J1" s="53"/>
    </row>
    <row r="2" spans="1:10" ht="15">
      <c r="A2" s="52"/>
      <c r="B2" s="52"/>
      <c r="C2" s="52"/>
      <c r="D2" s="54" t="s">
        <v>4</v>
      </c>
      <c r="E2" s="51" t="s">
        <v>5</v>
      </c>
      <c r="F2" s="54" t="s">
        <v>6</v>
      </c>
      <c r="G2" s="51" t="s">
        <v>7</v>
      </c>
      <c r="H2" s="55" t="s">
        <v>8</v>
      </c>
      <c r="I2" s="52" t="s">
        <v>9</v>
      </c>
      <c r="J2" s="51" t="s">
        <v>10</v>
      </c>
    </row>
    <row r="3" spans="1:10" ht="15">
      <c r="A3" s="52"/>
      <c r="B3" s="52"/>
      <c r="C3" s="52"/>
      <c r="D3" s="54"/>
      <c r="E3" s="51"/>
      <c r="F3" s="54"/>
      <c r="G3" s="51"/>
      <c r="H3" s="55"/>
      <c r="I3" s="52"/>
      <c r="J3" s="51"/>
    </row>
    <row r="4" spans="1:10">
      <c r="A4" s="1"/>
      <c r="B4" s="1"/>
      <c r="C4" s="1"/>
      <c r="D4" s="2"/>
      <c r="E4" s="3"/>
      <c r="F4" s="2"/>
      <c r="G4" s="3"/>
      <c r="H4" s="4"/>
      <c r="I4" s="1"/>
      <c r="J4" s="3"/>
    </row>
    <row r="5" spans="1:10" ht="31.5">
      <c r="A5" s="5" t="s">
        <v>66</v>
      </c>
      <c r="B5" s="1" t="s">
        <v>11</v>
      </c>
      <c r="C5" s="1" t="s">
        <v>12</v>
      </c>
      <c r="D5" s="2" t="s">
        <v>13</v>
      </c>
      <c r="E5" s="4" t="s">
        <v>14</v>
      </c>
      <c r="F5" s="6" t="s">
        <v>15</v>
      </c>
      <c r="G5" s="4" t="s">
        <v>16</v>
      </c>
      <c r="H5" s="4" t="s">
        <v>17</v>
      </c>
      <c r="I5" s="4" t="s">
        <v>18</v>
      </c>
      <c r="J5" s="7" t="s">
        <v>19</v>
      </c>
    </row>
    <row r="6" spans="1:10">
      <c r="A6" s="23" t="s">
        <v>73</v>
      </c>
      <c r="B6" s="1" t="s">
        <v>20</v>
      </c>
      <c r="C6" s="8" t="s">
        <v>21</v>
      </c>
      <c r="D6" s="9" t="s">
        <v>22</v>
      </c>
      <c r="E6" s="10">
        <v>41605</v>
      </c>
      <c r="F6" s="9" t="s">
        <v>22</v>
      </c>
      <c r="G6" s="10">
        <v>42701</v>
      </c>
      <c r="H6" s="11" t="s">
        <v>23</v>
      </c>
      <c r="I6" s="11" t="s">
        <v>22</v>
      </c>
      <c r="J6" s="12" t="s">
        <v>22</v>
      </c>
    </row>
    <row r="7" spans="1:10">
      <c r="A7" s="24" t="s">
        <v>84</v>
      </c>
      <c r="B7" s="1" t="s">
        <v>24</v>
      </c>
      <c r="C7" s="1" t="s">
        <v>25</v>
      </c>
      <c r="D7" s="9" t="s">
        <v>22</v>
      </c>
      <c r="E7" s="10">
        <v>41992</v>
      </c>
      <c r="F7" s="9">
        <v>59</v>
      </c>
      <c r="G7" s="10">
        <v>42357</v>
      </c>
      <c r="H7" s="11" t="s">
        <v>22</v>
      </c>
      <c r="I7" s="11" t="s">
        <v>22</v>
      </c>
      <c r="J7" s="12" t="s">
        <v>22</v>
      </c>
    </row>
    <row r="8" spans="1:10">
      <c r="A8" s="23" t="s">
        <v>85</v>
      </c>
      <c r="B8" s="1" t="s">
        <v>29</v>
      </c>
      <c r="C8" s="8" t="s">
        <v>30</v>
      </c>
      <c r="D8" s="9" t="s">
        <v>22</v>
      </c>
      <c r="E8" s="10">
        <v>41680</v>
      </c>
      <c r="F8" s="9" t="s">
        <v>22</v>
      </c>
      <c r="G8" s="10">
        <v>42776</v>
      </c>
      <c r="H8" s="11" t="s">
        <v>23</v>
      </c>
      <c r="I8" s="11" t="s">
        <v>22</v>
      </c>
      <c r="J8" s="12" t="s">
        <v>22</v>
      </c>
    </row>
    <row r="9" spans="1:10">
      <c r="A9" s="23" t="s">
        <v>67</v>
      </c>
      <c r="B9" s="1" t="s">
        <v>31</v>
      </c>
      <c r="C9" s="8" t="s">
        <v>30</v>
      </c>
      <c r="D9" s="9" t="s">
        <v>22</v>
      </c>
      <c r="E9" s="10">
        <v>41680</v>
      </c>
      <c r="F9" s="9" t="s">
        <v>22</v>
      </c>
      <c r="G9" s="10">
        <v>42776</v>
      </c>
      <c r="H9" s="11" t="s">
        <v>23</v>
      </c>
      <c r="I9" s="11" t="s">
        <v>22</v>
      </c>
      <c r="J9" s="12" t="s">
        <v>22</v>
      </c>
    </row>
    <row r="10" spans="1:10">
      <c r="A10" s="23" t="s">
        <v>68</v>
      </c>
      <c r="B10" s="1" t="s">
        <v>32</v>
      </c>
      <c r="C10" s="8" t="s">
        <v>21</v>
      </c>
      <c r="D10" s="9" t="s">
        <v>22</v>
      </c>
      <c r="E10" s="10" t="s">
        <v>22</v>
      </c>
      <c r="F10" s="9" t="s">
        <v>22</v>
      </c>
      <c r="G10" s="10" t="s">
        <v>22</v>
      </c>
      <c r="H10" s="11" t="s">
        <v>23</v>
      </c>
      <c r="I10" s="11" t="s">
        <v>22</v>
      </c>
      <c r="J10" s="12" t="s">
        <v>22</v>
      </c>
    </row>
    <row r="11" spans="1:10">
      <c r="A11" s="23" t="s">
        <v>71</v>
      </c>
      <c r="B11" s="1" t="s">
        <v>31</v>
      </c>
      <c r="C11" s="14" t="s">
        <v>30</v>
      </c>
      <c r="D11" s="9" t="s">
        <v>33</v>
      </c>
      <c r="E11" s="10" t="s">
        <v>22</v>
      </c>
      <c r="F11" s="9" t="s">
        <v>22</v>
      </c>
      <c r="G11" s="10" t="s">
        <v>22</v>
      </c>
      <c r="H11" s="11" t="s">
        <v>23</v>
      </c>
      <c r="I11" s="8" t="s">
        <v>34</v>
      </c>
      <c r="J11" s="12">
        <v>41893</v>
      </c>
    </row>
    <row r="12" spans="1:10">
      <c r="A12" s="22" t="s">
        <v>89</v>
      </c>
      <c r="B12" s="1" t="s">
        <v>35</v>
      </c>
      <c r="C12" s="8" t="s">
        <v>36</v>
      </c>
      <c r="D12" s="9" t="s">
        <v>22</v>
      </c>
      <c r="E12" s="10" t="s">
        <v>22</v>
      </c>
      <c r="F12" s="9" t="s">
        <v>22</v>
      </c>
      <c r="G12" s="10" t="s">
        <v>22</v>
      </c>
      <c r="H12" s="11" t="s">
        <v>23</v>
      </c>
      <c r="I12" s="11" t="s">
        <v>22</v>
      </c>
      <c r="J12" s="12" t="s">
        <v>22</v>
      </c>
    </row>
    <row r="13" spans="1:10">
      <c r="A13" s="46" t="s">
        <v>79</v>
      </c>
      <c r="B13" s="1" t="s">
        <v>24</v>
      </c>
      <c r="C13" s="1" t="s">
        <v>25</v>
      </c>
      <c r="D13" s="15" t="s">
        <v>22</v>
      </c>
      <c r="E13" s="16">
        <v>41989</v>
      </c>
      <c r="F13" s="15">
        <v>58</v>
      </c>
      <c r="G13" s="16">
        <v>42354</v>
      </c>
      <c r="H13" s="17" t="s">
        <v>22</v>
      </c>
      <c r="I13" s="17" t="s">
        <v>22</v>
      </c>
      <c r="J13" s="18" t="s">
        <v>22</v>
      </c>
    </row>
    <row r="14" spans="1:10">
      <c r="A14" s="22" t="s">
        <v>75</v>
      </c>
      <c r="B14" s="1" t="s">
        <v>24</v>
      </c>
      <c r="C14" s="1" t="s">
        <v>26</v>
      </c>
      <c r="D14" s="9" t="s">
        <v>37</v>
      </c>
      <c r="E14" s="10">
        <v>42216</v>
      </c>
      <c r="F14" s="9">
        <v>50</v>
      </c>
      <c r="G14" s="10">
        <v>42582</v>
      </c>
      <c r="H14" s="11">
        <v>42220</v>
      </c>
      <c r="I14" s="11" t="s">
        <v>28</v>
      </c>
      <c r="J14" s="12">
        <v>42220</v>
      </c>
    </row>
    <row r="15" spans="1:10">
      <c r="A15" s="13" t="s">
        <v>91</v>
      </c>
      <c r="B15" s="1" t="s">
        <v>38</v>
      </c>
      <c r="C15" s="8" t="s">
        <v>39</v>
      </c>
      <c r="D15" s="9" t="s">
        <v>22</v>
      </c>
      <c r="E15" s="10" t="s">
        <v>22</v>
      </c>
      <c r="F15" s="9" t="s">
        <v>22</v>
      </c>
      <c r="G15" s="10" t="s">
        <v>22</v>
      </c>
      <c r="H15" s="11" t="s">
        <v>23</v>
      </c>
      <c r="I15" s="11" t="s">
        <v>22</v>
      </c>
      <c r="J15" s="12" t="s">
        <v>22</v>
      </c>
    </row>
    <row r="16" spans="1:10">
      <c r="A16" s="22" t="s">
        <v>90</v>
      </c>
      <c r="B16" s="1" t="s">
        <v>20</v>
      </c>
      <c r="C16" s="8" t="s">
        <v>21</v>
      </c>
      <c r="D16" s="9" t="s">
        <v>22</v>
      </c>
      <c r="E16" s="10" t="s">
        <v>22</v>
      </c>
      <c r="F16" s="9" t="s">
        <v>22</v>
      </c>
      <c r="G16" s="10" t="s">
        <v>22</v>
      </c>
      <c r="H16" s="11" t="s">
        <v>23</v>
      </c>
      <c r="I16" s="11" t="s">
        <v>22</v>
      </c>
      <c r="J16" s="12" t="s">
        <v>22</v>
      </c>
    </row>
    <row r="17" spans="1:10">
      <c r="A17" s="23" t="s">
        <v>87</v>
      </c>
      <c r="B17" s="1" t="s">
        <v>24</v>
      </c>
      <c r="C17" s="1" t="s">
        <v>25</v>
      </c>
      <c r="D17" s="9" t="s">
        <v>40</v>
      </c>
      <c r="E17" s="10">
        <v>42095</v>
      </c>
      <c r="F17" s="9">
        <v>30</v>
      </c>
      <c r="G17" s="10">
        <v>42461</v>
      </c>
      <c r="H17" s="11">
        <v>42118</v>
      </c>
      <c r="I17" s="11" t="s">
        <v>22</v>
      </c>
      <c r="J17" s="12" t="s">
        <v>22</v>
      </c>
    </row>
    <row r="18" spans="1:10">
      <c r="A18" s="23" t="s">
        <v>83</v>
      </c>
      <c r="B18" s="1" t="s">
        <v>20</v>
      </c>
      <c r="C18" s="8" t="s">
        <v>21</v>
      </c>
      <c r="D18" s="9" t="s">
        <v>22</v>
      </c>
      <c r="E18" s="10" t="s">
        <v>22</v>
      </c>
      <c r="F18" s="9" t="s">
        <v>22</v>
      </c>
      <c r="G18" s="10" t="s">
        <v>22</v>
      </c>
      <c r="H18" s="11" t="s">
        <v>23</v>
      </c>
      <c r="I18" s="11" t="s">
        <v>22</v>
      </c>
      <c r="J18" s="12" t="s">
        <v>22</v>
      </c>
    </row>
    <row r="19" spans="1:10">
      <c r="A19" s="23" t="s">
        <v>78</v>
      </c>
      <c r="B19" s="1" t="s">
        <v>41</v>
      </c>
      <c r="C19" s="8" t="s">
        <v>42</v>
      </c>
      <c r="D19" s="9" t="s">
        <v>43</v>
      </c>
      <c r="E19" s="10" t="s">
        <v>22</v>
      </c>
      <c r="F19" s="9" t="s">
        <v>22</v>
      </c>
      <c r="G19" s="10" t="s">
        <v>22</v>
      </c>
      <c r="H19" s="11" t="s">
        <v>22</v>
      </c>
      <c r="I19" s="11" t="s">
        <v>22</v>
      </c>
      <c r="J19" s="12" t="s">
        <v>22</v>
      </c>
    </row>
    <row r="20" spans="1:10">
      <c r="A20" s="22" t="s">
        <v>81</v>
      </c>
      <c r="B20" s="1" t="s">
        <v>24</v>
      </c>
      <c r="C20" s="1" t="s">
        <v>25</v>
      </c>
      <c r="D20" s="9" t="s">
        <v>44</v>
      </c>
      <c r="E20" s="10">
        <v>41960</v>
      </c>
      <c r="F20" s="9">
        <v>54</v>
      </c>
      <c r="G20" s="10">
        <v>42325</v>
      </c>
      <c r="H20" s="11" t="s">
        <v>45</v>
      </c>
      <c r="I20" s="8" t="s">
        <v>46</v>
      </c>
      <c r="J20" s="12">
        <v>41963</v>
      </c>
    </row>
    <row r="21" spans="1:10">
      <c r="A21" s="23" t="s">
        <v>86</v>
      </c>
      <c r="B21" s="1" t="s">
        <v>41</v>
      </c>
      <c r="C21" s="8" t="s">
        <v>42</v>
      </c>
      <c r="D21" s="9" t="s">
        <v>47</v>
      </c>
      <c r="E21" s="10">
        <v>42124</v>
      </c>
      <c r="F21" s="19">
        <v>34</v>
      </c>
      <c r="G21" s="10">
        <v>42490</v>
      </c>
      <c r="H21" s="11" t="s">
        <v>27</v>
      </c>
      <c r="I21" s="8" t="s">
        <v>48</v>
      </c>
      <c r="J21" s="12">
        <v>42145</v>
      </c>
    </row>
    <row r="22" spans="1:10">
      <c r="A22" s="23" t="s">
        <v>80</v>
      </c>
      <c r="B22" s="1" t="s">
        <v>24</v>
      </c>
      <c r="C22" s="1" t="s">
        <v>25</v>
      </c>
      <c r="D22" s="9" t="s">
        <v>49</v>
      </c>
      <c r="E22" s="10">
        <v>42061</v>
      </c>
      <c r="F22" s="9">
        <v>23</v>
      </c>
      <c r="G22" s="10">
        <v>42426</v>
      </c>
      <c r="H22" s="11">
        <v>42065</v>
      </c>
      <c r="I22" s="8" t="s">
        <v>50</v>
      </c>
      <c r="J22" s="12">
        <v>42066</v>
      </c>
    </row>
    <row r="23" spans="1:10">
      <c r="A23" s="22" t="s">
        <v>136</v>
      </c>
      <c r="B23" s="1" t="s">
        <v>51</v>
      </c>
      <c r="C23" s="8" t="s">
        <v>39</v>
      </c>
      <c r="D23" s="9" t="s">
        <v>22</v>
      </c>
      <c r="E23" s="10" t="s">
        <v>22</v>
      </c>
      <c r="F23" s="9" t="s">
        <v>22</v>
      </c>
      <c r="G23" s="10" t="s">
        <v>22</v>
      </c>
      <c r="H23" s="11" t="s">
        <v>23</v>
      </c>
      <c r="I23" s="11" t="s">
        <v>22</v>
      </c>
      <c r="J23" s="12" t="s">
        <v>22</v>
      </c>
    </row>
    <row r="24" spans="1:10">
      <c r="A24" s="22" t="s">
        <v>82</v>
      </c>
      <c r="B24" s="20" t="s">
        <v>52</v>
      </c>
      <c r="C24" s="8" t="s">
        <v>53</v>
      </c>
      <c r="D24" s="9" t="s">
        <v>22</v>
      </c>
      <c r="E24" s="11">
        <v>42139</v>
      </c>
      <c r="F24" s="21">
        <v>35</v>
      </c>
      <c r="G24" s="11">
        <v>43235</v>
      </c>
      <c r="H24" s="11">
        <v>42139</v>
      </c>
      <c r="I24" s="11" t="s">
        <v>54</v>
      </c>
      <c r="J24" s="12">
        <v>42142</v>
      </c>
    </row>
    <row r="25" spans="1:10">
      <c r="A25" s="22" t="s">
        <v>72</v>
      </c>
      <c r="B25" s="1" t="s">
        <v>55</v>
      </c>
      <c r="C25" s="8" t="s">
        <v>56</v>
      </c>
      <c r="D25" s="9" t="s">
        <v>57</v>
      </c>
      <c r="E25" s="10">
        <v>42200</v>
      </c>
      <c r="F25" s="9">
        <v>48</v>
      </c>
      <c r="G25" s="10">
        <v>42566</v>
      </c>
      <c r="H25" s="11" t="s">
        <v>22</v>
      </c>
      <c r="I25" s="11" t="s">
        <v>22</v>
      </c>
      <c r="J25" s="12" t="s">
        <v>22</v>
      </c>
    </row>
    <row r="26" spans="1:10">
      <c r="A26" s="23" t="s">
        <v>69</v>
      </c>
      <c r="B26" s="20" t="s">
        <v>52</v>
      </c>
      <c r="C26" s="8" t="s">
        <v>53</v>
      </c>
      <c r="D26" s="9" t="s">
        <v>22</v>
      </c>
      <c r="E26" s="11">
        <v>42139</v>
      </c>
      <c r="F26" s="21">
        <v>35</v>
      </c>
      <c r="G26" s="11">
        <v>43235</v>
      </c>
      <c r="H26" s="11">
        <v>42138</v>
      </c>
      <c r="I26" s="13" t="s">
        <v>58</v>
      </c>
      <c r="J26" s="12">
        <v>42142</v>
      </c>
    </row>
    <row r="27" spans="1:10">
      <c r="A27" s="22" t="s">
        <v>88</v>
      </c>
      <c r="B27" s="1" t="s">
        <v>24</v>
      </c>
      <c r="C27" s="1" t="s">
        <v>26</v>
      </c>
      <c r="D27" s="9" t="s">
        <v>59</v>
      </c>
      <c r="E27" s="10">
        <v>41965</v>
      </c>
      <c r="F27" s="9">
        <v>55</v>
      </c>
      <c r="G27" s="10">
        <v>42330</v>
      </c>
      <c r="H27" s="11" t="s">
        <v>45</v>
      </c>
      <c r="I27" s="11" t="s">
        <v>22</v>
      </c>
      <c r="J27" s="12" t="s">
        <v>22</v>
      </c>
    </row>
    <row r="28" spans="1:10">
      <c r="A28" s="23" t="s">
        <v>76</v>
      </c>
      <c r="B28" s="1" t="s">
        <v>41</v>
      </c>
      <c r="C28" s="8" t="s">
        <v>42</v>
      </c>
      <c r="D28" s="9" t="s">
        <v>60</v>
      </c>
      <c r="E28" s="10" t="s">
        <v>22</v>
      </c>
      <c r="F28" s="9" t="s">
        <v>22</v>
      </c>
      <c r="G28" s="10" t="s">
        <v>22</v>
      </c>
      <c r="H28" s="11" t="s">
        <v>22</v>
      </c>
      <c r="I28" s="8" t="s">
        <v>22</v>
      </c>
      <c r="J28" s="12" t="s">
        <v>22</v>
      </c>
    </row>
    <row r="29" spans="1:10">
      <c r="A29" s="23" t="s">
        <v>70</v>
      </c>
      <c r="B29" s="1" t="s">
        <v>61</v>
      </c>
      <c r="C29" s="8" t="s">
        <v>25</v>
      </c>
      <c r="D29" s="9" t="s">
        <v>22</v>
      </c>
      <c r="E29" s="10" t="s">
        <v>22</v>
      </c>
      <c r="F29" s="9" t="s">
        <v>22</v>
      </c>
      <c r="G29" s="10" t="s">
        <v>22</v>
      </c>
      <c r="H29" s="11" t="s">
        <v>23</v>
      </c>
      <c r="I29" s="11" t="s">
        <v>22</v>
      </c>
      <c r="J29" s="12" t="s">
        <v>22</v>
      </c>
    </row>
    <row r="30" spans="1:10">
      <c r="A30" s="23" t="s">
        <v>74</v>
      </c>
      <c r="B30" s="1" t="s">
        <v>62</v>
      </c>
      <c r="C30" s="1" t="s">
        <v>42</v>
      </c>
      <c r="D30" s="9" t="s">
        <v>63</v>
      </c>
      <c r="E30" s="10">
        <v>41898</v>
      </c>
      <c r="F30" s="9">
        <v>57</v>
      </c>
      <c r="G30" s="10">
        <v>42263</v>
      </c>
      <c r="H30" s="11">
        <v>42096</v>
      </c>
      <c r="I30" s="11" t="s">
        <v>64</v>
      </c>
      <c r="J30" s="12">
        <v>42097</v>
      </c>
    </row>
    <row r="31" spans="1:10">
      <c r="A31" s="45" t="s">
        <v>77</v>
      </c>
      <c r="B31" s="11" t="s">
        <v>22</v>
      </c>
      <c r="C31" s="11" t="s">
        <v>22</v>
      </c>
      <c r="D31" s="11" t="s">
        <v>22</v>
      </c>
      <c r="E31" s="11" t="s">
        <v>22</v>
      </c>
      <c r="F31" s="11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</row>
  </sheetData>
  <sortState ref="A5:A31">
    <sortCondition ref="A5:A31"/>
  </sortState>
  <mergeCells count="11">
    <mergeCell ref="J2:J3"/>
    <mergeCell ref="A1:A3"/>
    <mergeCell ref="B1:B3"/>
    <mergeCell ref="C1:C3"/>
    <mergeCell ref="D1:J1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9" sqref="D9"/>
    </sheetView>
  </sheetViews>
  <sheetFormatPr defaultRowHeight="15"/>
  <cols>
    <col min="1" max="1" width="4.5703125" style="39" customWidth="1"/>
    <col min="2" max="2" width="36" style="40" customWidth="1"/>
    <col min="3" max="3" width="38.85546875" style="40" customWidth="1"/>
    <col min="4" max="4" width="10.28515625" style="50" customWidth="1"/>
    <col min="5" max="5" width="12.28515625" style="41" customWidth="1"/>
    <col min="6" max="6" width="12" style="41" customWidth="1"/>
    <col min="7" max="7" width="12.42578125" style="41" customWidth="1"/>
  </cols>
  <sheetData>
    <row r="1" spans="1:7" ht="66" customHeight="1">
      <c r="A1" s="65" t="s">
        <v>134</v>
      </c>
      <c r="B1" s="65"/>
      <c r="C1" s="65"/>
      <c r="D1" s="65"/>
      <c r="E1" s="65"/>
      <c r="F1" s="65"/>
      <c r="G1" s="65"/>
    </row>
    <row r="2" spans="1:7" ht="57.75" customHeight="1">
      <c r="A2" s="66" t="s">
        <v>135</v>
      </c>
      <c r="B2" s="66"/>
      <c r="C2" s="66"/>
      <c r="D2" s="66"/>
      <c r="E2" s="66"/>
      <c r="F2" s="66"/>
      <c r="G2" s="66"/>
    </row>
    <row r="3" spans="1:7">
      <c r="A3" s="67" t="s">
        <v>92</v>
      </c>
      <c r="B3" s="66" t="s">
        <v>0</v>
      </c>
      <c r="C3" s="66" t="s">
        <v>93</v>
      </c>
      <c r="D3" s="68" t="s">
        <v>94</v>
      </c>
      <c r="E3" s="69" t="s">
        <v>95</v>
      </c>
      <c r="F3" s="69" t="s">
        <v>96</v>
      </c>
      <c r="G3" s="69" t="s">
        <v>97</v>
      </c>
    </row>
    <row r="4" spans="1:7">
      <c r="A4" s="67"/>
      <c r="B4" s="66"/>
      <c r="C4" s="66"/>
      <c r="D4" s="68"/>
      <c r="E4" s="69"/>
      <c r="F4" s="69"/>
      <c r="G4" s="69"/>
    </row>
    <row r="5" spans="1:7">
      <c r="A5" s="67"/>
      <c r="B5" s="66"/>
      <c r="C5" s="66"/>
      <c r="D5" s="68"/>
      <c r="E5" s="69"/>
      <c r="F5" s="69"/>
      <c r="G5" s="69"/>
    </row>
    <row r="6" spans="1:7">
      <c r="A6" s="67"/>
      <c r="B6" s="66"/>
      <c r="C6" s="66"/>
      <c r="D6" s="68"/>
      <c r="E6" s="69"/>
      <c r="F6" s="69"/>
      <c r="G6" s="69"/>
    </row>
    <row r="7" spans="1:7">
      <c r="A7" s="67"/>
      <c r="B7" s="66"/>
      <c r="C7" s="66"/>
      <c r="D7" s="68"/>
      <c r="E7" s="69"/>
      <c r="F7" s="69"/>
      <c r="G7" s="69"/>
    </row>
    <row r="8" spans="1:7" ht="15.75">
      <c r="A8" s="32"/>
      <c r="B8" s="56" t="s">
        <v>137</v>
      </c>
      <c r="C8" s="57"/>
      <c r="D8" s="57"/>
      <c r="E8" s="57"/>
      <c r="F8" s="57"/>
      <c r="G8" s="58"/>
    </row>
    <row r="9" spans="1:7" ht="31.5">
      <c r="A9" s="32">
        <v>1</v>
      </c>
      <c r="B9" s="43" t="s">
        <v>77</v>
      </c>
      <c r="C9" s="1" t="s">
        <v>11</v>
      </c>
      <c r="D9" s="49" t="str">
        <f>TEXT(VLOOKUP(B9,Удостоверения!A:H,5,0),"ДД.ММ.ГГГГ")&amp;"
"&amp;TEXT(VLOOKUP(B9,Удостоверения!A:H,7,0),"ДД.ММ.ГГГГ")</f>
        <v>не знаю
не знаю</v>
      </c>
      <c r="E9" s="33" t="s">
        <v>98</v>
      </c>
      <c r="F9" s="34" t="s">
        <v>99</v>
      </c>
      <c r="G9" s="33" t="s">
        <v>100</v>
      </c>
    </row>
    <row r="10" spans="1:7" ht="25.5">
      <c r="A10" s="32">
        <f>1+A9</f>
        <v>2</v>
      </c>
      <c r="B10" s="23" t="s">
        <v>74</v>
      </c>
      <c r="C10" s="1" t="s">
        <v>20</v>
      </c>
      <c r="D10" s="49" t="str">
        <f>TEXT(VLOOKUP(B10,Удостоверения!A:H,5,0),"ДД.ММ.ГГГГ")&amp;"
"&amp;TEXT(VLOOKUP(B10,Удостоверения!A:H,7,0),"ДД.ММ.ГГГГ")</f>
        <v>16.09.2014
16.09.2015</v>
      </c>
      <c r="E10" s="33" t="s">
        <v>98</v>
      </c>
      <c r="F10" s="34" t="s">
        <v>99</v>
      </c>
      <c r="G10" s="33" t="s">
        <v>100</v>
      </c>
    </row>
    <row r="11" spans="1:7" ht="51">
      <c r="A11" s="32">
        <f>1+A10</f>
        <v>3</v>
      </c>
      <c r="B11" s="23" t="s">
        <v>70</v>
      </c>
      <c r="C11" s="1" t="s">
        <v>24</v>
      </c>
      <c r="D11" s="49" t="str">
        <f>TEXT(VLOOKUP(B11,Удостоверения!A:H,5,0),"ДД.ММ.ГГГГ")&amp;"
"&amp;TEXT(VLOOKUP(B11,Удостоверения!A:H,7,0),"ДД.ММ.ГГГГ")</f>
        <v>не знаю
не знаю</v>
      </c>
      <c r="E11" s="34" t="s">
        <v>101</v>
      </c>
      <c r="F11" s="34" t="s">
        <v>102</v>
      </c>
      <c r="G11" s="34" t="s">
        <v>103</v>
      </c>
    </row>
    <row r="12" spans="1:7" ht="38.25">
      <c r="A12" s="32">
        <f t="shared" ref="A12:A14" si="0">1+A11</f>
        <v>4</v>
      </c>
      <c r="B12" s="23" t="s">
        <v>76</v>
      </c>
      <c r="C12" s="1" t="s">
        <v>29</v>
      </c>
      <c r="D12" s="49" t="str">
        <f>TEXT(VLOOKUP(B12,Удостоверения!A:H,5,0),"ДД.ММ.ГГГГ")&amp;"
"&amp;TEXT(VLOOKUP(B12,Удостоверения!A:H,7,0),"ДД.ММ.ГГГГ")</f>
        <v>не знаю
не знаю</v>
      </c>
      <c r="E12" s="34" t="s">
        <v>104</v>
      </c>
      <c r="F12" s="34"/>
      <c r="G12" s="34" t="s">
        <v>105</v>
      </c>
    </row>
    <row r="13" spans="1:7" ht="25.5">
      <c r="A13" s="32">
        <f t="shared" si="0"/>
        <v>5</v>
      </c>
      <c r="B13" s="22" t="s">
        <v>88</v>
      </c>
      <c r="C13" s="1" t="s">
        <v>31</v>
      </c>
      <c r="D13" s="49" t="str">
        <f>TEXT(VLOOKUP(B13,Удостоверения!A:H,5,0),"ДД.ММ.ГГГГ")&amp;"
"&amp;TEXT(VLOOKUP(B13,Удостоверения!A:H,7,0),"ДД.ММ.ГГГГ")</f>
        <v>22.11.2014
22.11.2015</v>
      </c>
      <c r="E13" s="34" t="s">
        <v>106</v>
      </c>
      <c r="F13" s="33" t="s">
        <v>107</v>
      </c>
      <c r="G13" s="34"/>
    </row>
    <row r="14" spans="1:7" ht="63.75">
      <c r="A14" s="32">
        <f t="shared" si="0"/>
        <v>6</v>
      </c>
      <c r="B14" s="23" t="s">
        <v>69</v>
      </c>
      <c r="C14" s="1" t="s">
        <v>32</v>
      </c>
      <c r="D14" s="49" t="str">
        <f>TEXT(VLOOKUP(B14,Удостоверения!A:H,5,0),"ДД.ММ.ГГГГ")&amp;"
"&amp;TEXT(VLOOKUP(B14,Удостоверения!A:H,7,0),"ДД.ММ.ГГГГ")</f>
        <v>15.05.2015
15.05.2018</v>
      </c>
      <c r="E14" s="34" t="s">
        <v>108</v>
      </c>
      <c r="F14" s="34" t="s">
        <v>109</v>
      </c>
      <c r="G14" s="34"/>
    </row>
    <row r="15" spans="1:7" ht="15.75">
      <c r="A15" s="32"/>
      <c r="B15" s="59" t="s">
        <v>137</v>
      </c>
      <c r="C15" s="60"/>
      <c r="D15" s="60"/>
      <c r="E15" s="60"/>
      <c r="F15" s="60"/>
      <c r="G15" s="61"/>
    </row>
    <row r="16" spans="1:7" ht="25.5">
      <c r="A16" s="32">
        <v>7</v>
      </c>
      <c r="B16" s="22" t="s">
        <v>72</v>
      </c>
      <c r="C16" s="1" t="s">
        <v>31</v>
      </c>
      <c r="D16" s="49" t="e">
        <f>TEXT(VLOOKUP(B16,Удостоверения!A:A,5,0),"ДД.ММ.ГГГГ")&amp;"
"&amp;TEXT(VLOOKUP(B16,Удостоверения!A:A,7,0),"ДД.ММ.ГГГГ")</f>
        <v>#REF!</v>
      </c>
      <c r="E16" s="34" t="s">
        <v>98</v>
      </c>
      <c r="F16" s="34"/>
      <c r="G16" s="34"/>
    </row>
    <row r="17" spans="1:7" ht="25.5">
      <c r="A17" s="32">
        <f t="shared" ref="A17:A23" si="1">1+A16</f>
        <v>8</v>
      </c>
      <c r="B17" s="22" t="s">
        <v>82</v>
      </c>
      <c r="C17" s="1" t="s">
        <v>35</v>
      </c>
      <c r="D17" s="49" t="e">
        <f>TEXT(VLOOKUP(B17,Удостоверения!A:A,5,0),"ДД.ММ.ГГГГ")&amp;"
"&amp;TEXT(VLOOKUP(B17,Удостоверения!A:A,7,0),"ДД.ММ.ГГГГ")</f>
        <v>#REF!</v>
      </c>
      <c r="E17" s="34" t="s">
        <v>110</v>
      </c>
      <c r="F17" s="34"/>
      <c r="G17" s="34"/>
    </row>
    <row r="18" spans="1:7" ht="25.5">
      <c r="A18" s="32">
        <f t="shared" si="1"/>
        <v>9</v>
      </c>
      <c r="B18" s="44" t="s">
        <v>136</v>
      </c>
      <c r="C18" s="1" t="s">
        <v>24</v>
      </c>
      <c r="D18" s="49" t="e">
        <f>TEXT(VLOOKUP(B18,Удостоверения!A:A,5,0),"ДД.ММ.ГГГГ")&amp;"
"&amp;TEXT(VLOOKUP(B18,Удостоверения!A:A,7,0),"ДД.ММ.ГГГГ")</f>
        <v>#REF!</v>
      </c>
      <c r="E18" s="34" t="s">
        <v>111</v>
      </c>
      <c r="F18" s="34" t="s">
        <v>112</v>
      </c>
      <c r="G18" s="34"/>
    </row>
    <row r="19" spans="1:7" ht="25.5">
      <c r="A19" s="32">
        <f t="shared" si="1"/>
        <v>10</v>
      </c>
      <c r="B19" s="23" t="s">
        <v>80</v>
      </c>
      <c r="C19" s="1" t="s">
        <v>24</v>
      </c>
      <c r="D19" s="49" t="e">
        <f>TEXT(VLOOKUP(B19,Удостоверения!A:A,5,0),"ДД.ММ.ГГГГ")&amp;"
"&amp;TEXT(VLOOKUP(B19,Удостоверения!A:A,7,0),"ДД.ММ.ГГГГ")</f>
        <v>#REF!</v>
      </c>
      <c r="E19" s="34" t="s">
        <v>113</v>
      </c>
      <c r="F19" s="34" t="s">
        <v>114</v>
      </c>
      <c r="G19" s="35"/>
    </row>
    <row r="20" spans="1:7" ht="25.5">
      <c r="A20" s="32">
        <f t="shared" si="1"/>
        <v>11</v>
      </c>
      <c r="B20" s="23" t="s">
        <v>86</v>
      </c>
      <c r="C20" s="1" t="s">
        <v>38</v>
      </c>
      <c r="D20" s="49" t="e">
        <f>TEXT(VLOOKUP(B20,Удостоверения!A:A,5,0),"ДД.ММ.ГГГГ")&amp;"
"&amp;TEXT(VLOOKUP(B20,Удостоверения!A:A,7,0),"ДД.ММ.ГГГГ")</f>
        <v>#REF!</v>
      </c>
      <c r="E20" s="34" t="s">
        <v>115</v>
      </c>
      <c r="F20" s="34" t="s">
        <v>116</v>
      </c>
      <c r="G20" s="35"/>
    </row>
    <row r="21" spans="1:7" ht="25.5">
      <c r="A21" s="32">
        <f t="shared" si="1"/>
        <v>12</v>
      </c>
      <c r="B21" s="22" t="s">
        <v>81</v>
      </c>
      <c r="C21" s="1" t="s">
        <v>20</v>
      </c>
      <c r="D21" s="49" t="e">
        <f>TEXT(VLOOKUP(B21,Удостоверения!A:A,5,0),"ДД.ММ.ГГГГ")&amp;"
"&amp;TEXT(VLOOKUP(B21,Удостоверения!A:A,7,0),"ДД.ММ.ГГГГ")</f>
        <v>#REF!</v>
      </c>
      <c r="E21" s="34" t="s">
        <v>117</v>
      </c>
      <c r="F21" s="34"/>
      <c r="G21" s="35"/>
    </row>
    <row r="22" spans="1:7" ht="15.75">
      <c r="A22" s="32">
        <f t="shared" si="1"/>
        <v>13</v>
      </c>
      <c r="B22" s="23" t="s">
        <v>78</v>
      </c>
      <c r="C22" s="1" t="s">
        <v>24</v>
      </c>
      <c r="D22" s="49" t="e">
        <f>TEXT(VLOOKUP(B22,Удостоверения!A:A,5,0),"ДД.ММ.ГГГГ")&amp;"
"&amp;TEXT(VLOOKUP(B22,Удостоверения!A:A,7,0),"ДД.ММ.ГГГГ")</f>
        <v>#REF!</v>
      </c>
      <c r="E22" s="36"/>
      <c r="F22" s="37"/>
      <c r="G22" s="37"/>
    </row>
    <row r="23" spans="1:7" ht="25.5">
      <c r="A23" s="32">
        <f t="shared" si="1"/>
        <v>14</v>
      </c>
      <c r="B23" s="23" t="s">
        <v>83</v>
      </c>
      <c r="C23" s="1" t="s">
        <v>20</v>
      </c>
      <c r="D23" s="49" t="e">
        <f>TEXT(VLOOKUP(B23,Удостоверения!A:A,5,0),"ДД.ММ.ГГГГ")&amp;"
"&amp;TEXT(VLOOKUP(B23,Удостоверения!A:A,7,0),"ДД.ММ.ГГГГ")</f>
        <v>#REF!</v>
      </c>
      <c r="E23" s="34" t="s">
        <v>118</v>
      </c>
      <c r="F23" s="34" t="s">
        <v>119</v>
      </c>
      <c r="G23" s="35"/>
    </row>
    <row r="24" spans="1:7" ht="15.75">
      <c r="A24" s="32"/>
      <c r="B24" s="59" t="s">
        <v>137</v>
      </c>
      <c r="C24" s="60"/>
      <c r="D24" s="60"/>
      <c r="E24" s="60"/>
      <c r="F24" s="60"/>
      <c r="G24" s="61"/>
    </row>
    <row r="25" spans="1:7" ht="25.5">
      <c r="A25" s="32">
        <v>15</v>
      </c>
      <c r="B25" s="23" t="s">
        <v>87</v>
      </c>
      <c r="C25" s="1" t="s">
        <v>41</v>
      </c>
      <c r="D25" s="49" t="e">
        <f>TEXT(VLOOKUP(B25,Удостоверения!A:A,5,0),"ДД.ММ.ГГГГ")&amp;"
"&amp;TEXT(VLOOKUP(B25,Удостоверения!A:A,7,0),"ДД.ММ.ГГГГ")</f>
        <v>#REF!</v>
      </c>
      <c r="E25" s="34" t="s">
        <v>120</v>
      </c>
      <c r="F25" s="34" t="s">
        <v>121</v>
      </c>
      <c r="G25" s="34"/>
    </row>
    <row r="26" spans="1:7" ht="15.75">
      <c r="A26" s="32">
        <v>16</v>
      </c>
      <c r="B26" s="22" t="s">
        <v>90</v>
      </c>
      <c r="C26" s="1" t="s">
        <v>24</v>
      </c>
      <c r="D26" s="49" t="e">
        <f>TEXT(VLOOKUP(B26,Удостоверения!A:A,5,0),"ДД.ММ.ГГГГ")&amp;"
"&amp;TEXT(VLOOKUP(B26,Удостоверения!A:A,7,0),"ДД.ММ.ГГГГ")</f>
        <v>#REF!</v>
      </c>
      <c r="E26" s="36"/>
      <c r="F26" s="37"/>
      <c r="G26" s="37" t="s">
        <v>109</v>
      </c>
    </row>
    <row r="27" spans="1:7" ht="25.5">
      <c r="A27" s="32">
        <v>17</v>
      </c>
      <c r="B27" s="13" t="s">
        <v>91</v>
      </c>
      <c r="C27" s="1" t="s">
        <v>41</v>
      </c>
      <c r="D27" s="49" t="e">
        <f>TEXT(VLOOKUP(B27,Удостоверения!A:A,5,0),"ДД.ММ.ГГГГ")&amp;"
"&amp;TEXT(VLOOKUP(B27,Удостоверения!A:A,7,0),"ДД.ММ.ГГГГ")</f>
        <v>#REF!</v>
      </c>
      <c r="E27" s="34" t="s">
        <v>122</v>
      </c>
      <c r="F27" s="34" t="s">
        <v>123</v>
      </c>
      <c r="G27" s="34"/>
    </row>
    <row r="28" spans="1:7" ht="15.75">
      <c r="A28" s="32"/>
      <c r="B28" s="59" t="s">
        <v>137</v>
      </c>
      <c r="C28" s="60"/>
      <c r="D28" s="60"/>
      <c r="E28" s="60"/>
      <c r="F28" s="60"/>
      <c r="G28" s="61"/>
    </row>
    <row r="29" spans="1:7" ht="25.5">
      <c r="A29" s="32">
        <v>18</v>
      </c>
      <c r="B29" s="22" t="s">
        <v>75</v>
      </c>
      <c r="C29" s="1" t="s">
        <v>24</v>
      </c>
      <c r="D29" s="49" t="e">
        <f>TEXT(VLOOKUP(B29,Удостоверения!A:A,5,0),"ДД.ММ.ГГГГ")&amp;"
"&amp;TEXT(VLOOKUP(B29,Удостоверения!A:A,7,0),"ДД.ММ.ГГГГ")</f>
        <v>#REF!</v>
      </c>
      <c r="E29" s="34" t="s">
        <v>124</v>
      </c>
      <c r="F29" s="34"/>
      <c r="G29" s="34"/>
    </row>
    <row r="30" spans="1:7" ht="15.75">
      <c r="A30" s="32"/>
      <c r="B30" s="62" t="s">
        <v>137</v>
      </c>
      <c r="C30" s="63"/>
      <c r="D30" s="63"/>
      <c r="E30" s="63"/>
      <c r="F30" s="63"/>
      <c r="G30" s="64"/>
    </row>
    <row r="31" spans="1:7" ht="25.5">
      <c r="A31" s="32">
        <v>19</v>
      </c>
      <c r="B31" s="25" t="s">
        <v>79</v>
      </c>
      <c r="C31" s="1" t="s">
        <v>51</v>
      </c>
      <c r="D31" s="49" t="e">
        <f>TEXT(VLOOKUP(B31,Удостоверения!A:A,5,0),"ДД.ММ.ГГГГ")&amp;"
"&amp;TEXT(VLOOKUP(B31,Удостоверения!A:A,7,0),"ДД.ММ.ГГГГ")</f>
        <v>#REF!</v>
      </c>
      <c r="E31" s="34" t="s">
        <v>125</v>
      </c>
      <c r="F31" s="34" t="s">
        <v>126</v>
      </c>
      <c r="G31" s="34"/>
    </row>
    <row r="32" spans="1:7" ht="25.5">
      <c r="A32" s="32">
        <f t="shared" ref="A32:A37" si="2">1+A31</f>
        <v>20</v>
      </c>
      <c r="B32" s="22" t="s">
        <v>89</v>
      </c>
      <c r="C32" s="20" t="s">
        <v>52</v>
      </c>
      <c r="D32" s="49" t="e">
        <f>TEXT(VLOOKUP(B32,Удостоверения!A:A,5,0),"ДД.ММ.ГГГГ")&amp;"
"&amp;TEXT(VLOOKUP(B32,Удостоверения!A:A,7,0),"ДД.ММ.ГГГГ")</f>
        <v>#REF!</v>
      </c>
      <c r="E32" s="34" t="s">
        <v>127</v>
      </c>
      <c r="F32" s="33" t="s">
        <v>128</v>
      </c>
      <c r="G32" s="34"/>
    </row>
    <row r="33" spans="1:7" ht="25.5">
      <c r="A33" s="32">
        <f t="shared" si="2"/>
        <v>21</v>
      </c>
      <c r="B33" s="23" t="s">
        <v>71</v>
      </c>
      <c r="C33" s="1" t="s">
        <v>55</v>
      </c>
      <c r="D33" s="49" t="e">
        <f>TEXT(VLOOKUP(B33,Удостоверения!A:A,5,0),"ДД.ММ.ГГГГ")&amp;"
"&amp;TEXT(VLOOKUP(B33,Удостоверения!A:A,7,0),"ДД.ММ.ГГГГ")</f>
        <v>#REF!</v>
      </c>
      <c r="E33" s="34" t="s">
        <v>129</v>
      </c>
      <c r="F33" s="34"/>
      <c r="G33" s="34"/>
    </row>
    <row r="34" spans="1:7" ht="25.5">
      <c r="A34" s="32">
        <f t="shared" si="2"/>
        <v>22</v>
      </c>
      <c r="B34" s="23" t="s">
        <v>68</v>
      </c>
      <c r="C34" s="20" t="s">
        <v>52</v>
      </c>
      <c r="D34" s="49" t="e">
        <f>TEXT(VLOOKUP(B34,Удостоверения!A:A,5,0),"ДД.ММ.ГГГГ")&amp;"
"&amp;TEXT(VLOOKUP(B34,Удостоверения!A:A,7,0),"ДД.ММ.ГГГГ")</f>
        <v>#REF!</v>
      </c>
      <c r="E34" s="38" t="s">
        <v>130</v>
      </c>
      <c r="F34" s="35"/>
      <c r="G34" s="34"/>
    </row>
    <row r="35" spans="1:7" ht="25.5">
      <c r="A35" s="32">
        <f t="shared" si="2"/>
        <v>23</v>
      </c>
      <c r="B35" s="23" t="s">
        <v>67</v>
      </c>
      <c r="C35" s="1" t="s">
        <v>24</v>
      </c>
      <c r="D35" s="49" t="e">
        <f>TEXT(VLOOKUP(B35,Удостоверения!A:A,5,0),"ДД.ММ.ГГГГ")&amp;"
"&amp;TEXT(VLOOKUP(B35,Удостоверения!A:A,7,0),"ДД.ММ.ГГГГ")</f>
        <v>#REF!</v>
      </c>
      <c r="E35" s="34" t="s">
        <v>131</v>
      </c>
      <c r="F35" s="35"/>
      <c r="G35" s="34"/>
    </row>
    <row r="36" spans="1:7" ht="15.75">
      <c r="A36" s="32">
        <f t="shared" si="2"/>
        <v>24</v>
      </c>
      <c r="B36" s="23" t="s">
        <v>85</v>
      </c>
      <c r="C36" s="1" t="s">
        <v>41</v>
      </c>
      <c r="D36" s="49" t="e">
        <f>TEXT(VLOOKUP(B36,Удостоверения!A:A,5,0),"ДД.ММ.ГГГГ")&amp;"
"&amp;TEXT(VLOOKUP(B36,Удостоверения!A:A,7,0),"ДД.ММ.ГГГГ")</f>
        <v>#REF!</v>
      </c>
      <c r="E36" s="36"/>
      <c r="F36" s="37"/>
      <c r="G36" s="37"/>
    </row>
    <row r="37" spans="1:7" ht="15.75">
      <c r="A37" s="32">
        <f t="shared" si="2"/>
        <v>25</v>
      </c>
      <c r="B37" s="24" t="s">
        <v>84</v>
      </c>
      <c r="C37" s="1" t="s">
        <v>61</v>
      </c>
      <c r="D37" s="49" t="e">
        <f>TEXT(VLOOKUP(B37,Удостоверения!A:A,5,0),"ДД.ММ.ГГГГ")&amp;"
"&amp;TEXT(VLOOKUP(B37,Удостоверения!A:A,7,0),"ДД.ММ.ГГГГ")</f>
        <v>#REF!</v>
      </c>
      <c r="E37" s="36"/>
      <c r="F37" s="37"/>
      <c r="G37" s="37"/>
    </row>
    <row r="38" spans="1:7" ht="15.75">
      <c r="A38" s="32"/>
      <c r="B38" s="62" t="s">
        <v>132</v>
      </c>
      <c r="C38" s="63"/>
      <c r="D38" s="63"/>
      <c r="E38" s="63"/>
      <c r="F38" s="63"/>
      <c r="G38" s="64"/>
    </row>
    <row r="39" spans="1:7" ht="25.5">
      <c r="A39" s="32">
        <v>26</v>
      </c>
      <c r="B39" s="23" t="s">
        <v>73</v>
      </c>
      <c r="C39" s="1" t="s">
        <v>62</v>
      </c>
      <c r="D39" s="49" t="e">
        <f>TEXT(VLOOKUP(B39,Удостоверения!A:A,5,0),"ДД.ММ.ГГГГ")&amp;"
"&amp;TEXT(VLOOKUP(B39,Удостоверения!A:A,7,0),"ДД.ММ.ГГГГ")</f>
        <v>#REF!</v>
      </c>
      <c r="E39" s="34" t="s">
        <v>133</v>
      </c>
      <c r="F39" s="35"/>
      <c r="G39" s="34"/>
    </row>
    <row r="40" spans="1:7" ht="25.5">
      <c r="A40" s="32">
        <f t="shared" ref="A40" si="3">1+A39</f>
        <v>27</v>
      </c>
      <c r="B40" s="42" t="s">
        <v>66</v>
      </c>
      <c r="C40" s="11" t="s">
        <v>22</v>
      </c>
      <c r="D40" s="49" t="e">
        <f>TEXT(VLOOKUP(B40,Удостоверения!A:A,5,0),"ДД.ММ.ГГГГ")&amp;"
"&amp;TEXT(VLOOKUP(B40,Удостоверения!A:A,7,0),"ДД.ММ.ГГГГ")</f>
        <v>#REF!</v>
      </c>
      <c r="E40" s="34" t="s">
        <v>133</v>
      </c>
      <c r="F40" s="34"/>
      <c r="G40" s="34"/>
    </row>
  </sheetData>
  <mergeCells count="15">
    <mergeCell ref="B38:G38"/>
    <mergeCell ref="A1:G1"/>
    <mergeCell ref="A2:G2"/>
    <mergeCell ref="A3:A7"/>
    <mergeCell ref="B3:B7"/>
    <mergeCell ref="C3:C7"/>
    <mergeCell ref="D3:D7"/>
    <mergeCell ref="E3:E7"/>
    <mergeCell ref="F3:F7"/>
    <mergeCell ref="G3:G7"/>
    <mergeCell ref="B8:G8"/>
    <mergeCell ref="B15:G15"/>
    <mergeCell ref="B24:G24"/>
    <mergeCell ref="B28:G28"/>
    <mergeCell ref="B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2" sqref="B12"/>
    </sheetView>
  </sheetViews>
  <sheetFormatPr defaultRowHeight="15"/>
  <cols>
    <col min="1" max="1" width="4.5703125" style="39" customWidth="1"/>
    <col min="2" max="2" width="36" style="40" customWidth="1"/>
    <col min="3" max="3" width="38.85546875" style="40" customWidth="1"/>
    <col min="4" max="4" width="12.28515625" style="47" customWidth="1"/>
    <col min="5" max="5" width="12.28515625" style="41" customWidth="1"/>
    <col min="6" max="6" width="12" style="41" customWidth="1"/>
    <col min="7" max="7" width="12.42578125" style="41" customWidth="1"/>
  </cols>
  <sheetData>
    <row r="1" spans="1:7" ht="68.25" customHeight="1">
      <c r="A1" s="65" t="s">
        <v>134</v>
      </c>
      <c r="B1" s="65"/>
      <c r="C1" s="65"/>
      <c r="D1" s="65"/>
      <c r="E1" s="65"/>
      <c r="F1" s="65"/>
      <c r="G1" s="65"/>
    </row>
    <row r="2" spans="1:7" ht="66" customHeight="1">
      <c r="A2" s="66" t="s">
        <v>135</v>
      </c>
      <c r="B2" s="66"/>
      <c r="C2" s="66"/>
      <c r="D2" s="66"/>
      <c r="E2" s="66"/>
      <c r="F2" s="66"/>
      <c r="G2" s="66"/>
    </row>
    <row r="3" spans="1:7">
      <c r="A3" s="67" t="s">
        <v>92</v>
      </c>
      <c r="B3" s="66" t="s">
        <v>0</v>
      </c>
      <c r="C3" s="66" t="s">
        <v>93</v>
      </c>
      <c r="D3" s="70" t="s">
        <v>94</v>
      </c>
      <c r="E3" s="69" t="s">
        <v>95</v>
      </c>
      <c r="F3" s="69" t="s">
        <v>96</v>
      </c>
      <c r="G3" s="69" t="s">
        <v>97</v>
      </c>
    </row>
    <row r="4" spans="1:7">
      <c r="A4" s="67"/>
      <c r="B4" s="66"/>
      <c r="C4" s="66"/>
      <c r="D4" s="70"/>
      <c r="E4" s="69"/>
      <c r="F4" s="69"/>
      <c r="G4" s="69"/>
    </row>
    <row r="5" spans="1:7">
      <c r="A5" s="67"/>
      <c r="B5" s="66"/>
      <c r="C5" s="66"/>
      <c r="D5" s="70"/>
      <c r="E5" s="69"/>
      <c r="F5" s="69"/>
      <c r="G5" s="69"/>
    </row>
    <row r="6" spans="1:7">
      <c r="A6" s="67"/>
      <c r="B6" s="66"/>
      <c r="C6" s="66"/>
      <c r="D6" s="70"/>
      <c r="E6" s="69"/>
      <c r="F6" s="69"/>
      <c r="G6" s="69"/>
    </row>
    <row r="7" spans="1:7">
      <c r="A7" s="67"/>
      <c r="B7" s="66"/>
      <c r="C7" s="66"/>
      <c r="D7" s="70"/>
      <c r="E7" s="69"/>
      <c r="F7" s="69"/>
      <c r="G7" s="69"/>
    </row>
    <row r="8" spans="1:7" ht="15.75">
      <c r="A8" s="32"/>
      <c r="B8" s="56" t="s">
        <v>137</v>
      </c>
      <c r="C8" s="57"/>
      <c r="D8" s="57"/>
      <c r="E8" s="57"/>
      <c r="F8" s="57"/>
      <c r="G8" s="58"/>
    </row>
    <row r="9" spans="1:7" ht="31.5">
      <c r="A9" s="32">
        <v>1</v>
      </c>
      <c r="B9" s="43" t="s">
        <v>77</v>
      </c>
      <c r="C9" s="1" t="s">
        <v>11</v>
      </c>
      <c r="D9" s="48" t="s">
        <v>65</v>
      </c>
      <c r="E9" s="33" t="s">
        <v>98</v>
      </c>
      <c r="F9" s="34" t="s">
        <v>99</v>
      </c>
      <c r="G9" s="33" t="s">
        <v>100</v>
      </c>
    </row>
    <row r="10" spans="1:7" ht="31.5">
      <c r="A10" s="32">
        <f>1+A9</f>
        <v>2</v>
      </c>
      <c r="B10" s="23" t="s">
        <v>74</v>
      </c>
      <c r="C10" s="1" t="s">
        <v>20</v>
      </c>
      <c r="D10" s="48" t="s">
        <v>138</v>
      </c>
      <c r="E10" s="33" t="s">
        <v>98</v>
      </c>
      <c r="F10" s="34" t="s">
        <v>99</v>
      </c>
      <c r="G10" s="33" t="s">
        <v>100</v>
      </c>
    </row>
    <row r="11" spans="1:7" ht="51">
      <c r="A11" s="32">
        <f>1+A10</f>
        <v>3</v>
      </c>
      <c r="B11" s="23" t="s">
        <v>70</v>
      </c>
      <c r="C11" s="1" t="s">
        <v>24</v>
      </c>
      <c r="D11" s="48" t="s">
        <v>65</v>
      </c>
      <c r="E11" s="34" t="s">
        <v>101</v>
      </c>
      <c r="F11" s="34" t="s">
        <v>102</v>
      </c>
      <c r="G11" s="34" t="s">
        <v>103</v>
      </c>
    </row>
    <row r="12" spans="1:7">
      <c r="B12" s="40" t="s">
        <v>91</v>
      </c>
    </row>
  </sheetData>
  <mergeCells count="10">
    <mergeCell ref="B8:G8"/>
    <mergeCell ref="A1:G1"/>
    <mergeCell ref="A2:G2"/>
    <mergeCell ref="A3:A7"/>
    <mergeCell ref="B3:B7"/>
    <mergeCell ref="C3:C7"/>
    <mergeCell ref="D3:D7"/>
    <mergeCell ref="E3:E7"/>
    <mergeCell ref="F3:F7"/>
    <mergeCell ref="G3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Удостоверения</vt:lpstr>
      <vt:lpstr>График</vt:lpstr>
      <vt:lpstr>Должно быть так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a.volkov</dc:creator>
  <cp:lastModifiedBy>Ярослав</cp:lastModifiedBy>
  <dcterms:created xsi:type="dcterms:W3CDTF">2015-10-29T10:20:14Z</dcterms:created>
  <dcterms:modified xsi:type="dcterms:W3CDTF">2015-10-29T11:05:30Z</dcterms:modified>
</cp:coreProperties>
</file>