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145"/>
  </bookViews>
  <sheets>
    <sheet name="Данные" sheetId="1" r:id="rId1"/>
    <sheet name="Списки" sheetId="2" r:id="rId2"/>
  </sheets>
  <calcPr calcId="152511"/>
</workbook>
</file>

<file path=xl/calcChain.xml><?xml version="1.0" encoding="utf-8"?>
<calcChain xmlns="http://schemas.openxmlformats.org/spreadsheetml/2006/main">
  <c r="E3" i="1" l="1"/>
  <c r="D39" i="1" l="1"/>
  <c r="D40" i="1"/>
  <c r="D41" i="1" s="1"/>
  <c r="D42" i="1"/>
  <c r="D48" i="1"/>
  <c r="D56" i="1"/>
  <c r="E56" i="1" s="1"/>
  <c r="D57" i="1"/>
  <c r="D58" i="1"/>
  <c r="E58" i="1" s="1"/>
  <c r="C48" i="1"/>
  <c r="C47" i="1"/>
  <c r="C46" i="1"/>
  <c r="C45" i="1"/>
  <c r="C44" i="1"/>
  <c r="C42" i="1"/>
  <c r="C41" i="1"/>
  <c r="C43" i="1"/>
  <c r="C40" i="1"/>
  <c r="C39" i="1"/>
  <c r="C38" i="1"/>
  <c r="C36" i="1"/>
  <c r="C35" i="1"/>
  <c r="C37" i="1"/>
  <c r="C34" i="1"/>
  <c r="C32" i="1"/>
  <c r="C31" i="1"/>
  <c r="C30" i="1"/>
  <c r="C29" i="1"/>
  <c r="C33" i="1"/>
  <c r="C28" i="1"/>
  <c r="C27" i="1"/>
  <c r="C26" i="1"/>
  <c r="C25" i="1"/>
  <c r="C24" i="1"/>
  <c r="C23" i="1"/>
  <c r="C22" i="1"/>
  <c r="C8" i="1"/>
  <c r="C7" i="1"/>
  <c r="C6" i="1"/>
  <c r="C5" i="1"/>
  <c r="C4" i="1"/>
  <c r="C3" i="1"/>
  <c r="C10" i="1"/>
  <c r="C11" i="1"/>
  <c r="C12" i="1"/>
  <c r="C13" i="1"/>
  <c r="C14" i="1"/>
  <c r="C15" i="1"/>
  <c r="C16" i="1"/>
  <c r="C17" i="1"/>
  <c r="C18" i="1"/>
  <c r="C19" i="1"/>
  <c r="C20" i="1"/>
  <c r="C21" i="1"/>
  <c r="C9" i="1"/>
  <c r="C49" i="1"/>
  <c r="C57" i="1"/>
  <c r="C58" i="1"/>
  <c r="C53" i="1"/>
  <c r="C55" i="1"/>
  <c r="D55" i="1" s="1"/>
  <c r="C56" i="1"/>
  <c r="C54" i="1"/>
  <c r="D53" i="1" s="1"/>
  <c r="C50" i="1"/>
  <c r="D49" i="1" s="1"/>
  <c r="D50" i="1" s="1"/>
  <c r="C52" i="1"/>
  <c r="C51" i="1"/>
  <c r="D43" i="1" l="1"/>
  <c r="D44" i="1" s="1"/>
  <c r="D45" i="1" s="1"/>
  <c r="D46" i="1" s="1"/>
  <c r="D47" i="1" s="1"/>
  <c r="D54" i="1"/>
  <c r="D51" i="1"/>
  <c r="E49" i="1"/>
  <c r="E53" i="1"/>
  <c r="D52" i="1"/>
  <c r="E52" i="1" s="1"/>
  <c r="E51" i="1"/>
  <c r="E50" i="1"/>
  <c r="E55" i="1"/>
  <c r="E57" i="1"/>
  <c r="D4" i="1"/>
  <c r="E4" i="1" s="1"/>
  <c r="D7" i="1"/>
  <c r="E7" i="1" s="1"/>
  <c r="D8" i="1"/>
  <c r="E8" i="1" s="1"/>
  <c r="D9" i="1"/>
  <c r="E9" i="1" s="1"/>
  <c r="D12" i="1"/>
  <c r="E12" i="1" s="1"/>
  <c r="D13" i="1"/>
  <c r="E13" i="1" s="1"/>
  <c r="D15" i="1"/>
  <c r="E15" i="1" s="1"/>
  <c r="D16" i="1"/>
  <c r="D17" i="1" s="1"/>
  <c r="D18" i="1" s="1"/>
  <c r="E18" i="1" s="1"/>
  <c r="D19" i="1"/>
  <c r="E19" i="1" s="1"/>
  <c r="D20" i="1"/>
  <c r="D21" i="1" s="1"/>
  <c r="D22" i="1" s="1"/>
  <c r="D23" i="1" s="1"/>
  <c r="E23" i="1" s="1"/>
  <c r="D24" i="1"/>
  <c r="E24" i="1" s="1"/>
  <c r="D25" i="1"/>
  <c r="E25" i="1" s="1"/>
  <c r="D27" i="1"/>
  <c r="E27" i="1" s="1"/>
  <c r="D28" i="1"/>
  <c r="D29" i="1" s="1"/>
  <c r="D30" i="1" s="1"/>
  <c r="D31" i="1" s="1"/>
  <c r="D32" i="1" s="1"/>
  <c r="E32" i="1" s="1"/>
  <c r="D33" i="1"/>
  <c r="E33" i="1" s="1"/>
  <c r="D34" i="1"/>
  <c r="E34" i="1" s="1"/>
  <c r="D35" i="1"/>
  <c r="D36" i="1" s="1"/>
  <c r="D37" i="1" s="1"/>
  <c r="E39" i="1"/>
  <c r="E42" i="1"/>
  <c r="E48" i="1"/>
  <c r="D3" i="1"/>
  <c r="D38" i="1" l="1"/>
  <c r="E38" i="1" s="1"/>
  <c r="E43" i="1"/>
  <c r="E54" i="1"/>
  <c r="E40" i="1"/>
  <c r="E35" i="1"/>
  <c r="E47" i="1"/>
  <c r="D10" i="1"/>
  <c r="D11" i="1" s="1"/>
  <c r="E11" i="1" s="1"/>
  <c r="D14" i="1"/>
  <c r="E14" i="1" s="1"/>
  <c r="E28" i="1"/>
  <c r="E20" i="1"/>
  <c r="E30" i="1"/>
  <c r="E22" i="1"/>
  <c r="E16" i="1"/>
  <c r="E31" i="1"/>
  <c r="D26" i="1"/>
  <c r="E37" i="1"/>
  <c r="E21" i="1"/>
  <c r="E17" i="1"/>
  <c r="E46" i="1" l="1"/>
  <c r="E29" i="1"/>
  <c r="E45" i="1"/>
  <c r="E26" i="1"/>
  <c r="E36" i="1"/>
  <c r="D5" i="1" l="1"/>
  <c r="E5" i="1" s="1"/>
  <c r="D6" i="1" l="1"/>
  <c r="E10" i="1" l="1"/>
  <c r="E41" i="1"/>
  <c r="E6" i="1"/>
  <c r="E44" i="1"/>
</calcChain>
</file>

<file path=xl/sharedStrings.xml><?xml version="1.0" encoding="utf-8"?>
<sst xmlns="http://schemas.openxmlformats.org/spreadsheetml/2006/main" count="64" uniqueCount="20">
  <si>
    <t xml:space="preserve">Москва </t>
  </si>
  <si>
    <t>Санкт-Петербург</t>
  </si>
  <si>
    <t xml:space="preserve">Город </t>
  </si>
  <si>
    <t xml:space="preserve">Статус города </t>
  </si>
  <si>
    <t>Город милионник</t>
  </si>
  <si>
    <t>Столица</t>
  </si>
  <si>
    <t>Бородино</t>
  </si>
  <si>
    <t>Деревня</t>
  </si>
  <si>
    <t>Александровское</t>
  </si>
  <si>
    <t>Село</t>
  </si>
  <si>
    <t xml:space="preserve">Статус </t>
  </si>
  <si>
    <t>Номер</t>
  </si>
  <si>
    <t>Город</t>
  </si>
  <si>
    <t>Индекс</t>
  </si>
  <si>
    <t>Столбец1</t>
  </si>
  <si>
    <t>Новосибирск</t>
  </si>
  <si>
    <t xml:space="preserve">Хабаровск </t>
  </si>
  <si>
    <t>Калининград</t>
  </si>
  <si>
    <t xml:space="preserve">Архангельское </t>
  </si>
  <si>
    <t>Невское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</si>
</sst>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sz val="11"/>
      <color rgb="FF9C65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5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1" fillId="2" borderId="0" xfId="1"/>
    <xf numFmtId="0" fontId="1" fillId="2" borderId="3" xfId="1" applyBorder="1"/>
    <xf numFmtId="0" fontId="0" fillId="0" borderId="4" xfId="0" applyBorder="1"/>
    <xf numFmtId="0" fontId="0" fillId="0" borderId="4" xfId="0" applyFill="1" applyBorder="1"/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0" fillId="0" borderId="5" xfId="0" applyNumberFormat="1" applyFont="1" applyBorder="1"/>
    <xf numFmtId="0" fontId="0" fillId="3" borderId="6" xfId="0" applyNumberFormat="1" applyFont="1" applyFill="1" applyBorder="1"/>
    <xf numFmtId="0" fontId="0" fillId="0" borderId="6" xfId="0" applyNumberFormat="1" applyFont="1" applyBorder="1"/>
    <xf numFmtId="0" fontId="2" fillId="2" borderId="6" xfId="1" applyFont="1" applyBorder="1"/>
    <xf numFmtId="0" fontId="0" fillId="3" borderId="6" xfId="0" applyFont="1" applyFill="1" applyBorder="1"/>
    <xf numFmtId="0" fontId="0" fillId="0" borderId="6" xfId="0" applyFont="1" applyBorder="1"/>
    <xf numFmtId="0" fontId="0" fillId="0" borderId="5" xfId="0" applyFont="1" applyBorder="1"/>
    <xf numFmtId="0" fontId="2" fillId="3" borderId="6" xfId="1" applyNumberFormat="1" applyFont="1" applyFill="1" applyBorder="1"/>
    <xf numFmtId="0" fontId="3" fillId="4" borderId="0" xfId="0" applyFont="1" applyFill="1" applyBorder="1"/>
    <xf numFmtId="0" fontId="4" fillId="0" borderId="6" xfId="0" applyFont="1" applyBorder="1"/>
    <xf numFmtId="0" fontId="4" fillId="0" borderId="6" xfId="0" applyNumberFormat="1" applyFont="1" applyBorder="1"/>
    <xf numFmtId="0" fontId="5" fillId="3" borderId="6" xfId="1" applyNumberFormat="1" applyFont="1" applyFill="1" applyBorder="1"/>
    <xf numFmtId="0" fontId="0" fillId="3" borderId="6" xfId="1" applyNumberFormat="1" applyFont="1" applyFill="1" applyBorder="1"/>
    <xf numFmtId="0" fontId="6" fillId="5" borderId="6" xfId="2" applyNumberFormat="1" applyBorder="1"/>
    <xf numFmtId="0" fontId="1" fillId="6" borderId="6" xfId="1" applyNumberFormat="1" applyFill="1" applyBorder="1"/>
    <xf numFmtId="0" fontId="2" fillId="7" borderId="6" xfId="1" applyNumberFormat="1" applyFont="1" applyFill="1" applyBorder="1"/>
    <xf numFmtId="0" fontId="2" fillId="8" borderId="6" xfId="1" applyNumberFormat="1" applyFont="1" applyFill="1" applyBorder="1"/>
    <xf numFmtId="0" fontId="5" fillId="8" borderId="6" xfId="1" applyNumberFormat="1" applyFont="1" applyFill="1" applyBorder="1"/>
  </cellXfs>
  <cellStyles count="3">
    <cellStyle name="Нейтральный" xfId="2" builtinId="28"/>
    <cellStyle name="Обычный" xfId="0" builtinId="0"/>
    <cellStyle name="Хороший" xfId="1" builtinId="26"/>
  </cellStyles>
  <dxfs count="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B2:E58" totalsRowShown="0" headerRowDxfId="8" tableBorderDxfId="7">
  <autoFilter ref="B2:E58"/>
  <tableColumns count="4">
    <tableColumn id="1" name="Город " dataDxfId="6"/>
    <tableColumn id="2" name="Статус города " dataDxfId="5">
      <calculatedColumnFormula>IF(Данные!$B$2:$B$58="","",VLOOKUP(B3,Списки[#All],2,FALSE))</calculatedColumnFormula>
    </tableColumn>
    <tableColumn id="3" name="Номер" dataDxfId="4" dataCellStyle="Хороший">
      <calculatedColumnFormula>IF(AND(C4="",C3&lt;&gt;""),"Конец списка",IF(C3="","",SUM(1,D2)))</calculatedColumnFormula>
    </tableColumn>
    <tableColumn id="4" name="Индекс" dataDxfId="3" dataCellStyle="Хороший">
      <calculatedColumnFormula>IF(D3=1,"S"&amp;TEXT(VLOOKUP(B3,Списки[],3,0),"00")&amp;TEXT(COUNTIFS(B$2:B3,B3,D$2:D3,1),"00"),"")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Списки" displayName="Списки" ref="C2:E11" totalsRowShown="0" tableBorderDxfId="2">
  <autoFilter ref="C2:E11"/>
  <tableColumns count="3">
    <tableColumn id="1" name="Город" dataDxfId="1"/>
    <tableColumn id="2" name="Статус " dataDxfId="0"/>
    <tableColumn id="3" name="Столбец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E58"/>
  <sheetViews>
    <sheetView tabSelected="1" workbookViewId="0">
      <selection activeCell="E54" sqref="E54"/>
    </sheetView>
  </sheetViews>
  <sheetFormatPr defaultRowHeight="15" x14ac:dyDescent="0.25"/>
  <cols>
    <col min="2" max="2" width="19.42578125" customWidth="1"/>
    <col min="3" max="3" width="20" customWidth="1"/>
    <col min="4" max="4" width="13" customWidth="1"/>
    <col min="5" max="5" width="11.5703125" customWidth="1"/>
  </cols>
  <sheetData>
    <row r="2" spans="2:5" x14ac:dyDescent="0.25">
      <c r="B2" s="17" t="s">
        <v>2</v>
      </c>
      <c r="C2" s="17" t="s">
        <v>3</v>
      </c>
      <c r="D2" s="17" t="s">
        <v>11</v>
      </c>
      <c r="E2" s="17" t="s">
        <v>13</v>
      </c>
    </row>
    <row r="3" spans="2:5" x14ac:dyDescent="0.25">
      <c r="B3" s="13" t="s">
        <v>16</v>
      </c>
      <c r="C3" s="10" t="str">
        <f>IF(Данные!$B$2:$B$58="","",VLOOKUP(B3,Списки[#All],2,FALSE))</f>
        <v>Город милионник</v>
      </c>
      <c r="D3" s="12">
        <f>IF(AND(C4="",C3&lt;&gt;""),"Конец списка",IF(C3="","",SUM(1,D2)))</f>
        <v>1</v>
      </c>
      <c r="E3" s="22" t="str">
        <f>IF(D3=1,"S"&amp;TEXT(VLOOKUP(B3,Списки[],3,0),"00")&amp;TEXT(COUNTIFS(B$2:B3,B3,D$2:D3,1),"00"),"")</f>
        <v>S0101</v>
      </c>
    </row>
    <row r="4" spans="2:5" x14ac:dyDescent="0.25">
      <c r="B4" s="14" t="s">
        <v>0</v>
      </c>
      <c r="C4" s="11" t="str">
        <f>IF(Данные!$B$2:$B$58="","",VLOOKUP(B4,Списки[#All],2,FALSE))</f>
        <v>Столица</v>
      </c>
      <c r="D4" s="12" t="str">
        <f t="shared" ref="D4:D58" si="0">IF(AND(C5="",C4&lt;&gt;""),"Конец списка",IF(C4="","",SUM(1,D3)))</f>
        <v>Конец списка</v>
      </c>
      <c r="E4" s="16" t="str">
        <f>IF(D4=1,"S"&amp;TEXT(VLOOKUP(B4,Списки[],3,0),"00")&amp;TEXT(COUNTIFS(B$2:B4,B4,D$2:D4,1),"00"),"")</f>
        <v/>
      </c>
    </row>
    <row r="5" spans="2:5" x14ac:dyDescent="0.25">
      <c r="B5" s="13"/>
      <c r="C5" s="10" t="str">
        <f>IF(Данные!$B$2:$B$58="","",VLOOKUP(B5,Списки[#All],2,FALSE))</f>
        <v/>
      </c>
      <c r="D5" s="12" t="str">
        <f t="shared" si="0"/>
        <v/>
      </c>
      <c r="E5" s="16" t="str">
        <f>IF(D5=1,"S"&amp;TEXT(VLOOKUP(B5,Списки[],3,0),"00")&amp;TEXT(COUNTIFS(B$2:B5,B5,D$2:D5,1),"00"),"")</f>
        <v/>
      </c>
    </row>
    <row r="6" spans="2:5" x14ac:dyDescent="0.25">
      <c r="B6" s="14" t="s">
        <v>6</v>
      </c>
      <c r="C6" s="11" t="str">
        <f>IF(Данные!$B$2:$B$58="","",VLOOKUP(B6,Списки[#All],2,FALSE))</f>
        <v>Деревня</v>
      </c>
      <c r="D6" s="12">
        <f t="shared" si="0"/>
        <v>1</v>
      </c>
      <c r="E6" s="23" t="str">
        <f>IF(D6=1,"S"&amp;TEXT(VLOOKUP(B6,Списки[],3,0),"00")&amp;TEXT(COUNTIFS(B$2:B6,B6,D$2:D6,1),"00"),"")</f>
        <v>S0201</v>
      </c>
    </row>
    <row r="7" spans="2:5" x14ac:dyDescent="0.25">
      <c r="B7" s="13" t="s">
        <v>6</v>
      </c>
      <c r="C7" s="10" t="str">
        <f>IF(Данные!$B$2:$B$58="","",VLOOKUP(B7,Списки[#All],2,FALSE))</f>
        <v>Деревня</v>
      </c>
      <c r="D7" s="12" t="str">
        <f t="shared" si="0"/>
        <v>Конец списка</v>
      </c>
      <c r="E7" s="16" t="str">
        <f>IF(D7=1,"S"&amp;TEXT(VLOOKUP(B7,Списки[],3,0),"00")&amp;TEXT(COUNTIFS(B$2:B7,B7,D$2:D7,1),"00"),"")</f>
        <v/>
      </c>
    </row>
    <row r="8" spans="2:5" x14ac:dyDescent="0.25">
      <c r="B8" s="14"/>
      <c r="C8" s="11" t="str">
        <f>IF(Данные!$B$2:$B$58="","",VLOOKUP(B8,Списки[#All],2,FALSE))</f>
        <v/>
      </c>
      <c r="D8" s="12" t="str">
        <f t="shared" si="0"/>
        <v/>
      </c>
      <c r="E8" s="16" t="str">
        <f>IF(D8=1,"S"&amp;TEXT(VLOOKUP(B8,Списки[],3,0),"00")&amp;TEXT(COUNTIFS(B$2:B8,B8,D$2:D8,1),"00"),"")</f>
        <v/>
      </c>
    </row>
    <row r="9" spans="2:5" x14ac:dyDescent="0.25">
      <c r="B9" s="13"/>
      <c r="C9" s="10" t="str">
        <f>IF(Данные!$B$2:$B$58="","",VLOOKUP(B9,Списки[#All],2,FALSE))</f>
        <v/>
      </c>
      <c r="D9" s="12" t="str">
        <f t="shared" si="0"/>
        <v/>
      </c>
      <c r="E9" s="16" t="str">
        <f>IF(D9=1,"S"&amp;TEXT(VLOOKUP(B9,Списки[],3,0),"00")&amp;TEXT(COUNTIFS(B$2:B9,B9,D$2:D9,1),"00"),"")</f>
        <v/>
      </c>
    </row>
    <row r="10" spans="2:5" x14ac:dyDescent="0.25">
      <c r="B10" s="14" t="s">
        <v>0</v>
      </c>
      <c r="C10" s="11" t="str">
        <f>IF(Данные!$B$2:$B$58="","",VLOOKUP(B10,Списки[#All],2,FALSE))</f>
        <v>Столица</v>
      </c>
      <c r="D10" s="12">
        <f t="shared" si="0"/>
        <v>1</v>
      </c>
      <c r="E10" s="16" t="str">
        <f>IF(D10=1,"S"&amp;TEXT(VLOOKUP(B10,Списки[],3,0),"00")&amp;TEXT(COUNTIFS(B$2:B10,B10,D$2:D10,1),"00"),"")</f>
        <v>S0001</v>
      </c>
    </row>
    <row r="11" spans="2:5" x14ac:dyDescent="0.25">
      <c r="B11" s="13" t="s">
        <v>1</v>
      </c>
      <c r="C11" s="10" t="str">
        <f>IF(Данные!$B$2:$B$58="","",VLOOKUP(B11,Списки[#All],2,FALSE))</f>
        <v>Город милионник</v>
      </c>
      <c r="D11" s="12">
        <f t="shared" si="0"/>
        <v>2</v>
      </c>
      <c r="E11" s="16" t="str">
        <f>IF(D11=1,"S"&amp;TEXT(VLOOKUP(B11,Списки[],3,0),"00")&amp;TEXT(COUNTIFS(B$2:B11,B11,D$2:D11,1),"00"),"")</f>
        <v/>
      </c>
    </row>
    <row r="12" spans="2:5" x14ac:dyDescent="0.25">
      <c r="B12" s="14" t="s">
        <v>1</v>
      </c>
      <c r="C12" s="11" t="str">
        <f>IF(Данные!$B$2:$B$58="","",VLOOKUP(B12,Списки[#All],2,FALSE))</f>
        <v>Город милионник</v>
      </c>
      <c r="D12" s="12" t="str">
        <f t="shared" si="0"/>
        <v>Конец списка</v>
      </c>
      <c r="E12" s="16" t="str">
        <f>IF(D12=1,"S"&amp;TEXT(VLOOKUP(B12,Списки[],3,0),"00")&amp;TEXT(COUNTIFS(B$2:B12,B12,D$2:D12,1),"00"),"")</f>
        <v/>
      </c>
    </row>
    <row r="13" spans="2:5" x14ac:dyDescent="0.25">
      <c r="B13" s="13"/>
      <c r="C13" s="10" t="str">
        <f>IF(Данные!$B$2:$B$58="","",VLOOKUP(B13,Списки[#All],2,FALSE))</f>
        <v/>
      </c>
      <c r="D13" s="12" t="str">
        <f t="shared" si="0"/>
        <v/>
      </c>
      <c r="E13" s="16" t="str">
        <f>IF(D13=1,"S"&amp;TEXT(VLOOKUP(B13,Списки[],3,0),"00")&amp;TEXT(COUNTIFS(B$2:B13,B13,D$2:D13,1),"00"),"")</f>
        <v/>
      </c>
    </row>
    <row r="14" spans="2:5" x14ac:dyDescent="0.25">
      <c r="B14" s="14" t="s">
        <v>17</v>
      </c>
      <c r="C14" s="11" t="str">
        <f>IF(Данные!$B$2:$B$58="","",VLOOKUP(B14,Списки[#All],2,FALSE))</f>
        <v>Город милионник</v>
      </c>
      <c r="D14" s="12">
        <f t="shared" si="0"/>
        <v>1</v>
      </c>
      <c r="E14" s="22" t="str">
        <f>IF(D14=1,"S"&amp;TEXT(VLOOKUP(B14,Списки[],3,0),"00")&amp;TEXT(COUNTIFS(B$2:B14,B14,D$2:D14,1),"00"),"")</f>
        <v>S0101</v>
      </c>
    </row>
    <row r="15" spans="2:5" x14ac:dyDescent="0.25">
      <c r="B15" s="13" t="s">
        <v>0</v>
      </c>
      <c r="C15" s="10" t="str">
        <f>IF(Данные!$B$2:$B$58="","",VLOOKUP(B15,Списки[#All],2,FALSE))</f>
        <v>Столица</v>
      </c>
      <c r="D15" s="12" t="str">
        <f t="shared" si="0"/>
        <v>Конец списка</v>
      </c>
      <c r="E15" s="16" t="str">
        <f>IF(D15=1,"S"&amp;TEXT(VLOOKUP(B15,Списки[],3,0),"00")&amp;TEXT(COUNTIFS(B$2:B15,B15,D$2:D15,1),"00"),"")</f>
        <v/>
      </c>
    </row>
    <row r="16" spans="2:5" x14ac:dyDescent="0.25">
      <c r="B16" s="14"/>
      <c r="C16" s="11" t="str">
        <f>IF(Данные!$B$2:$B$58="","",VLOOKUP(B16,Списки[#All],2,FALSE))</f>
        <v/>
      </c>
      <c r="D16" s="12" t="str">
        <f t="shared" si="0"/>
        <v/>
      </c>
      <c r="E16" s="16" t="str">
        <f>IF(D16=1,"S"&amp;TEXT(VLOOKUP(B16,Списки[],3,0),"00")&amp;TEXT(COUNTIFS(B$2:B16,B16,D$2:D16,1),"00"),"")</f>
        <v/>
      </c>
    </row>
    <row r="17" spans="2:5" x14ac:dyDescent="0.25">
      <c r="B17" s="13" t="s">
        <v>19</v>
      </c>
      <c r="C17" s="10" t="str">
        <f>IF(Данные!$B$2:$B$58="","",VLOOKUP(B17,Списки[#All],2,FALSE))</f>
        <v>Деревня</v>
      </c>
      <c r="D17" s="12">
        <f t="shared" si="0"/>
        <v>1</v>
      </c>
      <c r="E17" s="24" t="str">
        <f>IF(D17=1,"S"&amp;TEXT(VLOOKUP(B17,Списки[],3,0),"00")&amp;TEXT(COUNTIFS(B$2:B17,B17,D$2:D17,1),"00"),"")</f>
        <v>S0201</v>
      </c>
    </row>
    <row r="18" spans="2:5" x14ac:dyDescent="0.25">
      <c r="B18" s="14" t="s">
        <v>1</v>
      </c>
      <c r="C18" s="11" t="str">
        <f>IF(Данные!$B$2:$B$58="","",VLOOKUP(B18,Списки[#All],2,FALSE))</f>
        <v>Город милионник</v>
      </c>
      <c r="D18" s="12">
        <f t="shared" si="0"/>
        <v>2</v>
      </c>
      <c r="E18" s="16" t="str">
        <f>IF(D18=1,"S"&amp;TEXT(VLOOKUP(B18,Списки[],3,0),"00")&amp;TEXT(COUNTIFS(B$2:B18,B18,D$2:D18,1),"00"),"")</f>
        <v/>
      </c>
    </row>
    <row r="19" spans="2:5" x14ac:dyDescent="0.25">
      <c r="B19" s="13" t="s">
        <v>0</v>
      </c>
      <c r="C19" s="10" t="str">
        <f>IF(Данные!$B$2:$B$58="","",VLOOKUP(B19,Списки[#All],2,FALSE))</f>
        <v>Столица</v>
      </c>
      <c r="D19" s="12" t="str">
        <f t="shared" si="0"/>
        <v>Конец списка</v>
      </c>
      <c r="E19" s="16" t="str">
        <f>IF(D19=1,"S"&amp;TEXT(VLOOKUP(B19,Списки[],3,0),"00")&amp;TEXT(COUNTIFS(B$2:B19,B19,D$2:D19,1),"00"),"")</f>
        <v/>
      </c>
    </row>
    <row r="20" spans="2:5" x14ac:dyDescent="0.25">
      <c r="B20" s="14"/>
      <c r="C20" s="11" t="str">
        <f>IF(Данные!$B$2:$B$58="","",VLOOKUP(B20,Списки[#All],2,FALSE))</f>
        <v/>
      </c>
      <c r="D20" s="12" t="str">
        <f t="shared" si="0"/>
        <v/>
      </c>
      <c r="E20" s="16" t="str">
        <f>IF(D20=1,"S"&amp;TEXT(VLOOKUP(B20,Списки[],3,0),"00")&amp;TEXT(COUNTIFS(B$2:B20,B20,D$2:D20,1),"00"),"")</f>
        <v/>
      </c>
    </row>
    <row r="21" spans="2:5" x14ac:dyDescent="0.25">
      <c r="B21" s="13" t="s">
        <v>16</v>
      </c>
      <c r="C21" s="10" t="str">
        <f>IF(Данные!$B$2:$B$58="","",VLOOKUP(B21,Списки[#All],2,FALSE))</f>
        <v>Город милионник</v>
      </c>
      <c r="D21" s="12">
        <f t="shared" si="0"/>
        <v>1</v>
      </c>
      <c r="E21" s="25" t="str">
        <f>IF(D21=1,"S"&amp;TEXT(VLOOKUP(B21,Списки[],3,0),"00")&amp;TEXT(COUNTIFS(B$2:B21,B21,D$2:D21,1),"00"),"")</f>
        <v>S0102</v>
      </c>
    </row>
    <row r="22" spans="2:5" x14ac:dyDescent="0.25">
      <c r="B22" s="14" t="s">
        <v>1</v>
      </c>
      <c r="C22" s="11" t="str">
        <f>IF(Данные!$B$2:$B$58="","",VLOOKUP(B22,Списки[#All],2,FALSE))</f>
        <v>Город милионник</v>
      </c>
      <c r="D22" s="12">
        <f t="shared" si="0"/>
        <v>2</v>
      </c>
      <c r="E22" s="16" t="str">
        <f>IF(D22=1,"S"&amp;TEXT(VLOOKUP(B22,Списки[],3,0),"00")&amp;TEXT(COUNTIFS(B$2:B22,B22,D$2:D22,1),"00"),"")</f>
        <v/>
      </c>
    </row>
    <row r="23" spans="2:5" x14ac:dyDescent="0.25">
      <c r="B23" s="13" t="s">
        <v>0</v>
      </c>
      <c r="C23" s="10" t="str">
        <f>IF(Данные!$B$2:$B$58="","",VLOOKUP(B23,Списки[#All],2,FALSE))</f>
        <v>Столица</v>
      </c>
      <c r="D23" s="12">
        <f t="shared" si="0"/>
        <v>3</v>
      </c>
      <c r="E23" s="16" t="str">
        <f>IF(D23=1,"S"&amp;TEXT(VLOOKUP(B23,Списки[],3,0),"00")&amp;TEXT(COUNTIFS(B$2:B23,B23,D$2:D23,1),"00"),"")</f>
        <v/>
      </c>
    </row>
    <row r="24" spans="2:5" x14ac:dyDescent="0.25">
      <c r="B24" s="14" t="s">
        <v>6</v>
      </c>
      <c r="C24" s="11" t="str">
        <f>IF(Данные!$B$2:$B$58="","",VLOOKUP(B24,Списки[#All],2,FALSE))</f>
        <v>Деревня</v>
      </c>
      <c r="D24" s="12" t="str">
        <f t="shared" si="0"/>
        <v>Конец списка</v>
      </c>
      <c r="E24" s="16" t="str">
        <f>IF(D24=1,"S"&amp;TEXT(VLOOKUP(B24,Списки[],3,0),"00")&amp;TEXT(COUNTIFS(B$2:B24,B24,D$2:D24,1),"00"),"")</f>
        <v/>
      </c>
    </row>
    <row r="25" spans="2:5" x14ac:dyDescent="0.25">
      <c r="B25" s="13"/>
      <c r="C25" s="10" t="str">
        <f>IF(Данные!$B$2:$B$58="","",VLOOKUP(B25,Списки[#All],2,FALSE))</f>
        <v/>
      </c>
      <c r="D25" s="12" t="str">
        <f t="shared" si="0"/>
        <v/>
      </c>
      <c r="E25" s="16" t="str">
        <f>IF(D25=1,"S"&amp;TEXT(VLOOKUP(B25,Списки[],3,0),"00")&amp;TEXT(COUNTIFS(B$2:B25,B25,D$2:D25,1),"00"),"")</f>
        <v/>
      </c>
    </row>
    <row r="26" spans="2:5" x14ac:dyDescent="0.25">
      <c r="B26" s="14" t="s">
        <v>8</v>
      </c>
      <c r="C26" s="11" t="str">
        <f>IF(Данные!$B$2:$B$58="","",VLOOKUP(B26,Списки[#All],2,FALSE))</f>
        <v>Село</v>
      </c>
      <c r="D26" s="12">
        <f t="shared" si="0"/>
        <v>1</v>
      </c>
      <c r="E26" s="16" t="str">
        <f>IF(D26=1,"S"&amp;TEXT(VLOOKUP(B26,Списки[],3,0),"00")&amp;TEXT(COUNTIFS(B$2:B26,B26,D$2:D26,1),"00"),"")</f>
        <v>S0301</v>
      </c>
    </row>
    <row r="27" spans="2:5" x14ac:dyDescent="0.25">
      <c r="B27" s="13" t="s">
        <v>16</v>
      </c>
      <c r="C27" s="10" t="str">
        <f>IF(Данные!$B$2:$B$58="","",VLOOKUP(B27,Списки[#All],2,FALSE))</f>
        <v>Город милионник</v>
      </c>
      <c r="D27" s="12" t="str">
        <f t="shared" si="0"/>
        <v>Конец списка</v>
      </c>
      <c r="E27" s="16" t="str">
        <f>IF(D27=1,"S"&amp;TEXT(VLOOKUP(B27,Списки[],3,0),"00")&amp;TEXT(COUNTIFS(B$2:B27,B27,D$2:D27,1),"00"),"")</f>
        <v/>
      </c>
    </row>
    <row r="28" spans="2:5" x14ac:dyDescent="0.25">
      <c r="B28" s="14"/>
      <c r="C28" s="11" t="str">
        <f>IF(Данные!$B$2:$B$58="","",VLOOKUP(B28,Списки[#All],2,FALSE))</f>
        <v/>
      </c>
      <c r="D28" s="12" t="str">
        <f t="shared" si="0"/>
        <v/>
      </c>
      <c r="E28" s="16" t="str">
        <f>IF(D28=1,"S"&amp;TEXT(VLOOKUP(B28,Списки[],3,0),"00")&amp;TEXT(COUNTIFS(B$2:B28,B28,D$2:D28,1),"00"),"")</f>
        <v/>
      </c>
    </row>
    <row r="29" spans="2:5" x14ac:dyDescent="0.25">
      <c r="B29" s="13" t="s">
        <v>17</v>
      </c>
      <c r="C29" s="10" t="str">
        <f>IF(Данные!$B$2:$B$58="","",VLOOKUP(B29,Списки[#All],2,FALSE))</f>
        <v>Город милионник</v>
      </c>
      <c r="D29" s="12">
        <f t="shared" si="0"/>
        <v>1</v>
      </c>
      <c r="E29" s="25" t="str">
        <f>IF(D29=1,"S"&amp;TEXT(VLOOKUP(B29,Списки[],3,0),"00")&amp;TEXT(COUNTIFS(B$2:B29,B29,D$2:D29,1),"00"),"")</f>
        <v>S0102</v>
      </c>
    </row>
    <row r="30" spans="2:5" x14ac:dyDescent="0.25">
      <c r="B30" s="14" t="s">
        <v>0</v>
      </c>
      <c r="C30" s="11" t="str">
        <f>IF(Данные!$B$2:$B$58="","",VLOOKUP(B30,Списки[#All],2,FALSE))</f>
        <v>Столица</v>
      </c>
      <c r="D30" s="12">
        <f t="shared" si="0"/>
        <v>2</v>
      </c>
      <c r="E30" s="16" t="str">
        <f>IF(D30=1,"S"&amp;TEXT(VLOOKUP(B30,Списки[],3,0),"00")&amp;TEXT(COUNTIFS(B$2:B30,B30,D$2:D30,1),"00"),"")</f>
        <v/>
      </c>
    </row>
    <row r="31" spans="2:5" x14ac:dyDescent="0.25">
      <c r="B31" s="13" t="s">
        <v>0</v>
      </c>
      <c r="C31" s="10" t="str">
        <f>IF(Данные!$B$2:$B$58="","",VLOOKUP(B31,Списки[#All],2,FALSE))</f>
        <v>Столица</v>
      </c>
      <c r="D31" s="12">
        <f t="shared" si="0"/>
        <v>3</v>
      </c>
      <c r="E31" s="16" t="str">
        <f>IF(D31=1,"S"&amp;TEXT(VLOOKUP(B31,Списки[],3,0),"00")&amp;TEXT(COUNTIFS(B$2:B31,B31,D$2:D31,1),"00"),"")</f>
        <v/>
      </c>
    </row>
    <row r="32" spans="2:5" x14ac:dyDescent="0.25">
      <c r="B32" s="14" t="s">
        <v>8</v>
      </c>
      <c r="C32" s="11" t="str">
        <f>IF(Данные!$B$2:$B$58="","",VLOOKUP(B32,Списки[#All],2,FALSE))</f>
        <v>Село</v>
      </c>
      <c r="D32" s="12">
        <f t="shared" si="0"/>
        <v>4</v>
      </c>
      <c r="E32" s="16" t="str">
        <f>IF(D32=1,"S"&amp;TEXT(VLOOKUP(B32,Списки[],3,0),"00")&amp;TEXT(COUNTIFS(B$2:B32,B32,D$2:D32,1),"00"),"")</f>
        <v/>
      </c>
    </row>
    <row r="33" spans="2:5" x14ac:dyDescent="0.25">
      <c r="B33" s="13" t="s">
        <v>1</v>
      </c>
      <c r="C33" s="10" t="str">
        <f>IF(Данные!$B$2:$B$58="","",VLOOKUP(B33,Списки[#All],2,FALSE))</f>
        <v>Город милионник</v>
      </c>
      <c r="D33" s="12" t="str">
        <f t="shared" si="0"/>
        <v>Конец списка</v>
      </c>
      <c r="E33" s="16" t="str">
        <f>IF(D33=1,"S"&amp;TEXT(VLOOKUP(B33,Списки[],3,0),"00")&amp;TEXT(COUNTIFS(B$2:B33,B33,D$2:D33,1),"00"),"")</f>
        <v/>
      </c>
    </row>
    <row r="34" spans="2:5" x14ac:dyDescent="0.25">
      <c r="B34" s="14"/>
      <c r="C34" s="11" t="str">
        <f>IF(Данные!$B$2:$B$58="","",VLOOKUP(B34,Списки[#All],2,FALSE))</f>
        <v/>
      </c>
      <c r="D34" s="12" t="str">
        <f t="shared" si="0"/>
        <v/>
      </c>
      <c r="E34" s="16" t="str">
        <f>IF(D34=1,"S"&amp;TEXT(VLOOKUP(B34,Списки[],3,0),"00")&amp;TEXT(COUNTIFS(B$2:B34,B34,D$2:D34,1),"00"),"")</f>
        <v/>
      </c>
    </row>
    <row r="35" spans="2:5" x14ac:dyDescent="0.25">
      <c r="B35" s="13"/>
      <c r="C35" s="10" t="str">
        <f>IF(Данные!$B$2:$B$58="","",VLOOKUP(B35,Списки[#All],2,FALSE))</f>
        <v/>
      </c>
      <c r="D35" s="12" t="str">
        <f t="shared" si="0"/>
        <v/>
      </c>
      <c r="E35" s="16" t="str">
        <f>IF(D35=1,"S"&amp;TEXT(VLOOKUP(B35,Списки[],3,0),"00")&amp;TEXT(COUNTIFS(B$2:B35,B35,D$2:D35,1),"00"),"")</f>
        <v/>
      </c>
    </row>
    <row r="36" spans="2:5" x14ac:dyDescent="0.25">
      <c r="B36" s="14" t="s">
        <v>8</v>
      </c>
      <c r="C36" s="11" t="str">
        <f>IF(Данные!$B$2:$B$58="","",VLOOKUP(B36,Списки[#All],2,FALSE))</f>
        <v>Село</v>
      </c>
      <c r="D36" s="12">
        <f t="shared" si="0"/>
        <v>1</v>
      </c>
      <c r="E36" s="16" t="str">
        <f>IF(D36=1,"S"&amp;TEXT(VLOOKUP(B36,Списки[],3,0),"00")&amp;TEXT(COUNTIFS(B$2:B36,B36,D$2:D36,1),"00"),"")</f>
        <v>S0302</v>
      </c>
    </row>
    <row r="37" spans="2:5" x14ac:dyDescent="0.25">
      <c r="B37" s="13" t="s">
        <v>1</v>
      </c>
      <c r="C37" s="10" t="str">
        <f>IF(Данные!$B$2:$B$58="","",VLOOKUP(B37,Списки[#All],2,FALSE))</f>
        <v>Город милионник</v>
      </c>
      <c r="D37" s="12">
        <f t="shared" si="0"/>
        <v>2</v>
      </c>
      <c r="E37" s="16" t="str">
        <f>IF(D37=1,"S"&amp;TEXT(VLOOKUP(B37,Списки[],3,0),"00")&amp;TEXT(COUNTIFS(B$2:B37,B37,D$2:D37,1),"00"),"")</f>
        <v/>
      </c>
    </row>
    <row r="38" spans="2:5" x14ac:dyDescent="0.25">
      <c r="B38" s="14" t="s">
        <v>6</v>
      </c>
      <c r="C38" s="11" t="str">
        <f>IF(Данные!$B$2:$B$58="","",VLOOKUP(B38,Списки[#All],2,FALSE))</f>
        <v>Деревня</v>
      </c>
      <c r="D38" s="12">
        <f t="shared" si="0"/>
        <v>3</v>
      </c>
      <c r="E38" s="16" t="str">
        <f>IF(D38=1,"S"&amp;TEXT(VLOOKUP(B38,Списки[],3,0),"00")&amp;TEXT(COUNTIFS(B$2:B38,B38,D$2:D38,1),"00"),"")</f>
        <v/>
      </c>
    </row>
    <row r="39" spans="2:5" x14ac:dyDescent="0.25">
      <c r="B39" s="13" t="s">
        <v>0</v>
      </c>
      <c r="C39" s="10" t="str">
        <f>IF(Данные!$B$2:$B$58="","",VLOOKUP(B39,Списки[#All],2,FALSE))</f>
        <v>Столица</v>
      </c>
      <c r="D39" s="12" t="str">
        <f t="shared" si="0"/>
        <v>Конец списка</v>
      </c>
      <c r="E39" s="16" t="str">
        <f>IF(D39=1,"S"&amp;TEXT(VLOOKUP(B39,Списки[],3,0),"00")&amp;TEXT(COUNTIFS(B$2:B39,B39,D$2:D39,1),"00"),"")</f>
        <v/>
      </c>
    </row>
    <row r="40" spans="2:5" x14ac:dyDescent="0.25">
      <c r="B40" s="14"/>
      <c r="C40" s="11" t="str">
        <f>IF(Данные!$B$2:$B$58="","",VLOOKUP(B40,Списки[#All],2,FALSE))</f>
        <v/>
      </c>
      <c r="D40" s="12" t="str">
        <f t="shared" si="0"/>
        <v/>
      </c>
      <c r="E40" s="16" t="str">
        <f>IF(D40=1,"S"&amp;TEXT(VLOOKUP(B40,Списки[],3,0),"00")&amp;TEXT(COUNTIFS(B$2:B40,B40,D$2:D40,1),"00"),"")</f>
        <v/>
      </c>
    </row>
    <row r="41" spans="2:5" x14ac:dyDescent="0.25">
      <c r="B41" s="13" t="s">
        <v>0</v>
      </c>
      <c r="C41" s="10" t="str">
        <f>IF(Данные!$B$2:$B$58="","",VLOOKUP(B41,Списки[#All],2,FALSE))</f>
        <v>Столица</v>
      </c>
      <c r="D41" s="12">
        <f t="shared" si="0"/>
        <v>1</v>
      </c>
      <c r="E41" s="16" t="str">
        <f>IF(D41=1,"S"&amp;TEXT(VLOOKUP(B41,Списки[],3,0),"00")&amp;TEXT(COUNTIFS(B$2:B41,B41,D$2:D41,1),"00"),"")</f>
        <v>S0002</v>
      </c>
    </row>
    <row r="42" spans="2:5" x14ac:dyDescent="0.25">
      <c r="B42" s="14" t="s">
        <v>16</v>
      </c>
      <c r="C42" s="11" t="str">
        <f>IF(Данные!$B$2:$B$58="","",VLOOKUP(B42,Списки[#All],2,FALSE))</f>
        <v>Город милионник</v>
      </c>
      <c r="D42" s="12" t="str">
        <f t="shared" si="0"/>
        <v>Конец списка</v>
      </c>
      <c r="E42" s="16" t="str">
        <f>IF(D42=1,"S"&amp;TEXT(VLOOKUP(B42,Списки[],3,0),"00")&amp;TEXT(COUNTIFS(B$2:B42,B42,D$2:D42,1),"00"),"")</f>
        <v/>
      </c>
    </row>
    <row r="43" spans="2:5" x14ac:dyDescent="0.25">
      <c r="B43" s="13"/>
      <c r="C43" s="10" t="str">
        <f>IF(Данные!$B$2:$B$58="","",VLOOKUP(B43,Списки[#All],2,FALSE))</f>
        <v/>
      </c>
      <c r="D43" s="12" t="str">
        <f t="shared" si="0"/>
        <v/>
      </c>
      <c r="E43" s="16" t="str">
        <f>IF(D43=1,"S"&amp;TEXT(VLOOKUP(B43,Списки[],3,0),"00")&amp;TEXT(COUNTIFS(B$2:B43,B43,D$2:D43,1),"00"),"")</f>
        <v/>
      </c>
    </row>
    <row r="44" spans="2:5" x14ac:dyDescent="0.25">
      <c r="B44" s="14" t="s">
        <v>1</v>
      </c>
      <c r="C44" s="11" t="str">
        <f>IF(Данные!$B$2:$B$58="","",VLOOKUP(B44,Списки[#All],2,FALSE))</f>
        <v>Город милионник</v>
      </c>
      <c r="D44" s="12">
        <f t="shared" si="0"/>
        <v>1</v>
      </c>
      <c r="E44" s="22" t="str">
        <f>IF(D44=1,"S"&amp;TEXT(VLOOKUP(B44,Списки[],3,0),"00")&amp;TEXT(COUNTIFS(B$2:B44,B44,D$2:D44,1),"00"),"")</f>
        <v>S0101</v>
      </c>
    </row>
    <row r="45" spans="2:5" x14ac:dyDescent="0.25">
      <c r="B45" s="13" t="s">
        <v>1</v>
      </c>
      <c r="C45" s="10" t="str">
        <f>IF(Данные!$B$2:$B$58="","",VLOOKUP(B45,Списки[#All],2,FALSE))</f>
        <v>Город милионник</v>
      </c>
      <c r="D45" s="12">
        <f t="shared" si="0"/>
        <v>2</v>
      </c>
      <c r="E45" s="16" t="str">
        <f>IF(D45=1,"S"&amp;TEXT(VLOOKUP(B45,Списки[],3,0),"00")&amp;TEXT(COUNTIFS(B$2:B45,B45,D$2:D45,1),"00"),"")</f>
        <v/>
      </c>
    </row>
    <row r="46" spans="2:5" x14ac:dyDescent="0.25">
      <c r="B46" s="14" t="s">
        <v>0</v>
      </c>
      <c r="C46" s="11" t="str">
        <f>IF(Данные!$B$2:$B$58="","",VLOOKUP(B46,Списки[#All],2,FALSE))</f>
        <v>Столица</v>
      </c>
      <c r="D46" s="12">
        <f t="shared" si="0"/>
        <v>3</v>
      </c>
      <c r="E46" s="16" t="str">
        <f>IF(D46=1,"S"&amp;TEXT(VLOOKUP(B46,Списки[],3,0),"00")&amp;TEXT(COUNTIFS(B$2:B46,B46,D$2:D46,1),"00"),"")</f>
        <v/>
      </c>
    </row>
    <row r="47" spans="2:5" x14ac:dyDescent="0.25">
      <c r="B47" s="13" t="s">
        <v>6</v>
      </c>
      <c r="C47" s="10" t="str">
        <f>IF(Данные!$B$2:$B$58="","",VLOOKUP(B47,Списки[#All],2,FALSE))</f>
        <v>Деревня</v>
      </c>
      <c r="D47" s="12">
        <f t="shared" si="0"/>
        <v>4</v>
      </c>
      <c r="E47" s="16" t="str">
        <f>IF(D47=1,"S"&amp;TEXT(VLOOKUP(B47,Списки[],3,0),"00")&amp;TEXT(COUNTIFS(B$2:B47,B47,D$2:D47,1),"00"),"")</f>
        <v/>
      </c>
    </row>
    <row r="48" spans="2:5" x14ac:dyDescent="0.25">
      <c r="B48" s="15" t="s">
        <v>8</v>
      </c>
      <c r="C48" s="9" t="str">
        <f>IF(Данные!$B$2:$B$58="","",VLOOKUP(B48,Списки[#All],2,FALSE))</f>
        <v>Село</v>
      </c>
      <c r="D48" s="12" t="str">
        <f t="shared" si="0"/>
        <v>Конец списка</v>
      </c>
      <c r="E48" s="21" t="str">
        <f>IF(D48=1,"S"&amp;TEXT(VLOOKUP(B48,Списки[],3,0),"00")&amp;TEXT(COUNTIFS(B$2:B49,B48,D$2:D49,1),"00"),"")</f>
        <v/>
      </c>
    </row>
    <row r="49" spans="2:5" x14ac:dyDescent="0.25">
      <c r="B49" s="18"/>
      <c r="C49" s="11" t="str">
        <f>IF(Данные!$B$2:$B$58="","",VLOOKUP(B49,Списки[#All],2,FALSE))</f>
        <v/>
      </c>
      <c r="D49" s="12" t="str">
        <f t="shared" si="0"/>
        <v/>
      </c>
      <c r="E49" s="21" t="str">
        <f>IF(D49=1,"S"&amp;TEXT(VLOOKUP(B49,Списки[],3,0),"00")&amp;TEXT(COUNTIFS(B$2:B51,B49,D$2:D51,1),"00"),"")</f>
        <v/>
      </c>
    </row>
    <row r="50" spans="2:5" x14ac:dyDescent="0.25">
      <c r="B50" s="18" t="s">
        <v>8</v>
      </c>
      <c r="C50" s="11" t="str">
        <f>IF(Данные!$B$2:$B$52="","",VLOOKUP(B50,Списки[#All],2,FALSE))</f>
        <v>Село</v>
      </c>
      <c r="D50" s="12">
        <f t="shared" si="0"/>
        <v>1</v>
      </c>
      <c r="E50" s="21" t="str">
        <f>IF(D50=1,"S"&amp;TEXT(VLOOKUP(B50,Списки[],3,0),"00")&amp;TEXT(COUNTIFS(B$2:B52,B50,D$2:D52,1),"00"),"")</f>
        <v>S0303</v>
      </c>
    </row>
    <row r="51" spans="2:5" x14ac:dyDescent="0.25">
      <c r="B51" s="18" t="s">
        <v>0</v>
      </c>
      <c r="C51" s="19" t="str">
        <f>IF(Данные!$B$2:$B$51="","",VLOOKUP(B51,Списки[#All],2,FALSE))</f>
        <v>Столица</v>
      </c>
      <c r="D51" s="12">
        <f t="shared" si="0"/>
        <v>2</v>
      </c>
      <c r="E51" s="20" t="str">
        <f>IF(D51=1,"S"&amp;TEXT(VLOOKUP(B51,Списки[],3,0),"00")&amp;TEXT(COUNTIFS(B$2:B51,B51,D$2:D51,1),"00"),"")</f>
        <v/>
      </c>
    </row>
    <row r="52" spans="2:5" x14ac:dyDescent="0.25">
      <c r="B52" s="18" t="s">
        <v>17</v>
      </c>
      <c r="C52" s="19" t="str">
        <f>IF(Данные!$B$2:$B$52="","",VLOOKUP(B52,Списки[#All],2,FALSE))</f>
        <v>Город милионник</v>
      </c>
      <c r="D52" s="12" t="str">
        <f t="shared" si="0"/>
        <v>Конец списка</v>
      </c>
      <c r="E52" s="20" t="str">
        <f>IF(D52=1,"S"&amp;TEXT(VLOOKUP(B52,Списки[],3,0),"00")&amp;TEXT(COUNTIFS(B$2:B52,B52,D$2:D52,1),"00"),"")</f>
        <v/>
      </c>
    </row>
    <row r="53" spans="2:5" x14ac:dyDescent="0.25">
      <c r="B53" s="18"/>
      <c r="C53" s="11" t="str">
        <f>IF(Данные!$B$2:$B$56="","",VLOOKUP(B53,Списки[#All],2,FALSE))</f>
        <v/>
      </c>
      <c r="D53" s="12" t="str">
        <f t="shared" si="0"/>
        <v/>
      </c>
      <c r="E53" s="21" t="str">
        <f>IF(D53=1,"S"&amp;TEXT(VLOOKUP(B53,Списки[],3,0),"00")&amp;TEXT(COUNTIFS(B$2:B55,B53,D$2:D55,1),"00"),"")</f>
        <v/>
      </c>
    </row>
    <row r="54" spans="2:5" x14ac:dyDescent="0.25">
      <c r="B54" s="18" t="s">
        <v>1</v>
      </c>
      <c r="C54" s="19" t="str">
        <f>IF(Данные!$B$2:$B$54="","",VLOOKUP(B54,Списки[#All],2,FALSE))</f>
        <v>Город милионник</v>
      </c>
      <c r="D54" s="12">
        <f t="shared" si="0"/>
        <v>1</v>
      </c>
      <c r="E54" s="26" t="str">
        <f>IF(D54=1,"S"&amp;TEXT(VLOOKUP(B54,Списки[],3,0),"00")&amp;TEXT(COUNTIFS(B$2:B54,B54,D$2:D54,1),"00"),"")</f>
        <v>S0102</v>
      </c>
    </row>
    <row r="55" spans="2:5" x14ac:dyDescent="0.25">
      <c r="B55" s="18" t="s">
        <v>16</v>
      </c>
      <c r="C55" s="11" t="str">
        <f>IF(Данные!$B$2:$B$56="","",VLOOKUP(B55,Списки[#All],2,FALSE))</f>
        <v>Город милионник</v>
      </c>
      <c r="D55" s="12" t="str">
        <f t="shared" si="0"/>
        <v>Конец списка</v>
      </c>
      <c r="E55" s="21" t="str">
        <f>IF(D55=1,"S"&amp;TEXT(VLOOKUP(B55,Списки[],3,0),"00")&amp;TEXT(COUNTIFS(B$2:B56,B55,D$2:D56,1),"00"),"")</f>
        <v/>
      </c>
    </row>
    <row r="56" spans="2:5" x14ac:dyDescent="0.25">
      <c r="B56" s="18"/>
      <c r="C56" s="19" t="str">
        <f>IF(Данные!$B$2:$B$56="","",VLOOKUP(B56,Списки[#All],2,FALSE))</f>
        <v/>
      </c>
      <c r="D56" s="12" t="str">
        <f t="shared" si="0"/>
        <v/>
      </c>
      <c r="E56" s="20" t="str">
        <f>IF(D56=1,"S"&amp;TEXT(VLOOKUP(B56,Списки[],3,0),"00")&amp;TEXT(COUNTIFS(B$2:B56,B56,D$2:D56,1),"00"),"")</f>
        <v/>
      </c>
    </row>
    <row r="57" spans="2:5" x14ac:dyDescent="0.25">
      <c r="B57" s="18"/>
      <c r="C57" s="11" t="str">
        <f>IF(Данные!$B$2:$B$58="","",VLOOKUP(B57,Списки[#All],2,FALSE))</f>
        <v/>
      </c>
      <c r="D57" s="12" t="str">
        <f t="shared" si="0"/>
        <v/>
      </c>
      <c r="E57" s="21" t="str">
        <f>IF(D57=1,"S"&amp;TEXT(VLOOKUP(B57,Списки[],3,0),"00")&amp;TEXT(COUNTIFS(B$2:B58,B57,D$2:D58,1),"00"),"")</f>
        <v/>
      </c>
    </row>
    <row r="58" spans="2:5" x14ac:dyDescent="0.25">
      <c r="B58" s="18"/>
      <c r="C58" s="19" t="str">
        <f>IF(Данные!$B$2:$B$58="","",VLOOKUP(B58,Списки[#All],2,FALSE))</f>
        <v/>
      </c>
      <c r="D58" s="12" t="str">
        <f t="shared" si="0"/>
        <v/>
      </c>
      <c r="E58" s="20" t="str">
        <f>IF(D58=1,"S"&amp;TEXT(VLOOKUP(B58,Списки[],3,0),"00")&amp;TEXT(COUNTIFS(B$2:B58,B58,D$2:D58,1),"00"),"")</f>
        <v/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Списки!$C$3:$C$10</xm:f>
          </x14:formula1>
          <xm:sqref>B3:B58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2:E11"/>
  <sheetViews>
    <sheetView workbookViewId="0">
      <selection activeCell="E4" sqref="E4"/>
    </sheetView>
  </sheetViews>
  <sheetFormatPr defaultRowHeight="15" x14ac:dyDescent="0.25"/>
  <cols>
    <col min="3" max="3" width="19" customWidth="1"/>
    <col min="4" max="4" width="17.85546875" customWidth="1"/>
  </cols>
  <sheetData>
    <row r="2" spans="3:5" x14ac:dyDescent="0.25">
      <c r="C2" s="3" t="s">
        <v>12</v>
      </c>
      <c r="D2" s="2" t="s">
        <v>10</v>
      </c>
      <c r="E2" t="s">
        <v>14</v>
      </c>
    </row>
    <row r="3" spans="3:5" x14ac:dyDescent="0.25">
      <c r="C3" s="4" t="s">
        <v>0</v>
      </c>
      <c r="D3" s="1" t="s">
        <v>5</v>
      </c>
      <c r="E3">
        <v>0</v>
      </c>
    </row>
    <row r="4" spans="3:5" x14ac:dyDescent="0.25">
      <c r="C4" s="4" t="s">
        <v>15</v>
      </c>
      <c r="D4" s="1" t="s">
        <v>4</v>
      </c>
      <c r="E4">
        <v>1</v>
      </c>
    </row>
    <row r="5" spans="3:5" x14ac:dyDescent="0.25">
      <c r="C5" s="4" t="s">
        <v>16</v>
      </c>
      <c r="D5" s="1" t="s">
        <v>4</v>
      </c>
      <c r="E5">
        <v>1</v>
      </c>
    </row>
    <row r="6" spans="3:5" x14ac:dyDescent="0.25">
      <c r="C6" s="4" t="s">
        <v>17</v>
      </c>
      <c r="D6" s="1" t="s">
        <v>4</v>
      </c>
      <c r="E6">
        <v>1</v>
      </c>
    </row>
    <row r="7" spans="3:5" x14ac:dyDescent="0.25">
      <c r="C7" s="4" t="s">
        <v>1</v>
      </c>
      <c r="D7" s="1" t="s">
        <v>4</v>
      </c>
      <c r="E7">
        <v>1</v>
      </c>
    </row>
    <row r="8" spans="3:5" x14ac:dyDescent="0.25">
      <c r="C8" s="5" t="s">
        <v>6</v>
      </c>
      <c r="D8" s="1" t="s">
        <v>7</v>
      </c>
      <c r="E8">
        <v>2</v>
      </c>
    </row>
    <row r="9" spans="3:5" x14ac:dyDescent="0.25">
      <c r="C9" s="4" t="s">
        <v>19</v>
      </c>
      <c r="D9" s="1" t="s">
        <v>7</v>
      </c>
      <c r="E9">
        <v>2</v>
      </c>
    </row>
    <row r="10" spans="3:5" x14ac:dyDescent="0.25">
      <c r="C10" s="6" t="s">
        <v>8</v>
      </c>
      <c r="D10" s="7" t="s">
        <v>9</v>
      </c>
      <c r="E10">
        <v>3</v>
      </c>
    </row>
    <row r="11" spans="3:5" x14ac:dyDescent="0.25">
      <c r="C11" s="6" t="s">
        <v>18</v>
      </c>
      <c r="D11" s="7" t="s">
        <v>9</v>
      </c>
      <c r="E11" s="8"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Списки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2015-11-06T14:09:09Z</dcterms:modified>
</cp:coreProperties>
</file>