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2" sheetId="1" r:id="rId1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<sst xmlns="http://schemas.openxmlformats.org/spreadsheetml/2006/main" count="21" uniqueCount="17">
  <si>
    <t>Колво повторов идефикатора сверху, в 2 желтом столбце</t>
  </si>
  <si>
    <t>сцепка двух 000# и 0000# в текст</t>
  </si>
  <si>
    <t>Индефикатор с усл. Формат.</t>
  </si>
  <si>
    <t>Магазин исходный текст</t>
  </si>
  <si>
    <t>индекс</t>
  </si>
  <si>
    <t>магаз. Просто повтор</t>
  </si>
  <si>
    <t>повтор индекса</t>
  </si>
  <si>
    <t>повтор магаз</t>
  </si>
  <si>
    <t>позиц ранее введеный</t>
  </si>
  <si>
    <t>самый перв индекс</t>
  </si>
  <si>
    <t>Итоговый индекс</t>
  </si>
  <si>
    <t>биби</t>
  </si>
  <si>
    <t>ОТР</t>
  </si>
  <si>
    <t>свиб</t>
  </si>
  <si>
    <t>отр</t>
  </si>
  <si>
    <t>sfgj</t>
  </si>
  <si>
    <t>еще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</si>
</sst>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/>
    </xf>
    <xf numFmtId="0" fontId="37" fillId="33" borderId="0" xfId="0" applyFont="1" applyFill="1" applyAlignment="1">
      <alignment wrapText="1"/>
    </xf>
    <xf numFmtId="0" fontId="27" fillId="33" borderId="0" xfId="0" applyFont="1" applyFill="1" applyAlignment="1">
      <alignment/>
    </xf>
    <xf numFmtId="0" fontId="37" fillId="34" borderId="0" xfId="0" applyFont="1" applyFill="1" applyAlignment="1">
      <alignment wrapText="1"/>
    </xf>
    <xf numFmtId="0" fontId="27" fillId="34" borderId="0" xfId="0" applyFont="1" applyFill="1" applyAlignment="1">
      <alignment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168" fontId="0" fillId="0" borderId="0" xfId="0" applyNumberFormat="1" applyFill="1" applyBorder="1" applyAlignment="1" applyProtection="1">
      <alignment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3.8515625" style="0" customWidth="1"/>
    <col min="2" max="3" width="0" style="0" hidden="1" customWidth="1"/>
    <col min="4" max="4" width="9.421875" style="0" hidden="1" customWidth="1"/>
    <col min="5" max="5" width="0" style="0" hidden="1" customWidth="1"/>
    <col min="6" max="6" width="0.71875" style="0" customWidth="1"/>
    <col min="7" max="7" width="1.57421875" style="0" customWidth="1"/>
    <col min="8" max="8" width="14.57421875" style="8" customWidth="1"/>
  </cols>
  <sheetData>
    <row r="1" spans="1:13" ht="84.75">
      <c r="A1" s="7" t="s">
        <v>3</v>
      </c>
      <c r="B1" s="7" t="s">
        <v>4</v>
      </c>
      <c r="C1" s="7" t="s">
        <v>5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3" t="s">
        <v>2</v>
      </c>
      <c r="L1" s="5" t="s">
        <v>0</v>
      </c>
      <c r="M1" s="1" t="s">
        <v>1</v>
      </c>
    </row>
    <row r="2" spans="8:13" ht="15">
      <c r="H2"/>
      <c r="I2">
        <f>COUNT(I3:I500)</f>
        <v>31</v>
      </c>
      <c r="J2">
        <f>MAX(J3:J500)</f>
        <v>31</v>
      </c>
      <c r="L2" s="6"/>
      <c r="M2" s="2"/>
    </row>
    <row r="3" spans="8:13" ht="15">
      <c r="H3"/>
      <c r="I3" s="4">
        <f>H3</f>
        <v>0</v>
      </c>
      <c r="J3">
        <f>COUNTIF(I$3:I$5000,"&lt;"&amp;I3)+COUNTIF($I$3:I3,I3)</f>
        <v>1</v>
      </c>
      <c r="L3" s="6">
        <f>IF(I3=0,0,COUNTIF(I$3:I3,I3))</f>
        <v>0</v>
      </c>
      <c r="M3" s="2" t="str">
        <f>CONCATENATE(TEXT(I3,"000"),TEXT(L3,"00000"))</f>
        <v>00000000</v>
      </c>
    </row>
    <row r="4" spans="1:13" ht="15">
      <c r="A4" t="s">
        <v>11</v>
      </c>
      <c r="B4">
        <f>IF(AND(A4&gt;0),MAX(B$3:B3)+1,0)</f>
        <v>1</v>
      </c>
      <c r="C4" t="str">
        <f aca="true" t="shared" si="0" ref="C4:C33">IF(A4=0,0,A4)</f>
        <v>биби</v>
      </c>
      <c r="D4">
        <f>IF(B4=0,MAX(D$3:D3),MAX(B$4:B4))</f>
        <v>1</v>
      </c>
      <c r="E4" t="str">
        <f>IF(D4=0,0,VLOOKUP(D4,B$4:C4,2,0))</f>
        <v>биби</v>
      </c>
      <c r="F4" s="9">
        <f>_xlfn.IFERROR(IF(A4=0,0,MATCH(A4,C$3:C3,0)-1),0)</f>
        <v>0</v>
      </c>
      <c r="G4">
        <f>IF(F4&gt;0,VLOOKUP(C4,C$4:D4,2,0),0)</f>
        <v>0</v>
      </c>
      <c r="H4">
        <f>IF(G4=0,D4,G4)</f>
        <v>1</v>
      </c>
      <c r="I4" s="4">
        <f aca="true" t="shared" si="1" ref="I4:I23">H4</f>
        <v>1</v>
      </c>
      <c r="J4">
        <f>COUNTIF(I$3:I$5000,"&lt;"&amp;I4)+COUNTIF($I$3:I4,I4)</f>
        <v>2</v>
      </c>
      <c r="L4" s="6">
        <f>IF(I4=0,0,COUNTIF(I$3:I4,I4))</f>
        <v>1</v>
      </c>
      <c r="M4" s="2" t="str">
        <f aca="true" t="shared" si="2" ref="M4:M23">CONCATENATE(TEXT(I4,"000"),TEXT(L4,"00000"))</f>
        <v>00100001</v>
      </c>
    </row>
    <row r="5" spans="2:13" ht="15">
      <c r="B5">
        <f>IF(AND(A5&gt;0),MAX(B$3:B4)+1,0)</f>
        <v>0</v>
      </c>
      <c r="C5">
        <f t="shared" si="0"/>
        <v>0</v>
      </c>
      <c r="D5">
        <f>IF(B5=0,MAX(D$3:D4),MAX(B$4:B5))</f>
        <v>1</v>
      </c>
      <c r="E5" t="str">
        <f>IF(D5=0,0,VLOOKUP(D5,B$4:C5,2,0))</f>
        <v>биби</v>
      </c>
      <c r="F5" s="9">
        <f>_xlfn.IFERROR(IF(A5=0,0,MATCH(A5,C$3:C4,0)-1),0)</f>
        <v>0</v>
      </c>
      <c r="G5">
        <f>IF(F5&gt;0,VLOOKUP(C5,C$4:D5,2,0),0)</f>
        <v>0</v>
      </c>
      <c r="H5">
        <f aca="true" t="shared" si="3" ref="H5:H33">IF(G5=0,D5,G5)</f>
        <v>1</v>
      </c>
      <c r="I5" s="4">
        <f t="shared" si="1"/>
        <v>1</v>
      </c>
      <c r="J5">
        <f>COUNTIF(I$3:I$5000,"&lt;"&amp;I5)+COUNTIF($I$3:I5,I5)</f>
        <v>3</v>
      </c>
      <c r="L5" s="6">
        <f>IF(I5=0,0,COUNTIF(I$3:I5,I5))</f>
        <v>2</v>
      </c>
      <c r="M5" s="2" t="str">
        <f t="shared" si="2"/>
        <v>00100002</v>
      </c>
    </row>
    <row r="6" spans="2:13" ht="15">
      <c r="B6">
        <f>IF(AND(A6&gt;0),MAX(B$3:B5)+1,0)</f>
        <v>0</v>
      </c>
      <c r="C6">
        <f t="shared" si="0"/>
        <v>0</v>
      </c>
      <c r="D6">
        <f>IF(B6=0,MAX(D$3:D5),MAX(B$4:B6))</f>
        <v>1</v>
      </c>
      <c r="E6" t="str">
        <f>IF(D6=0,0,VLOOKUP(D6,B$4:C6,2,0))</f>
        <v>биби</v>
      </c>
      <c r="F6" s="9">
        <f>_xlfn.IFERROR(IF(A6=0,0,MATCH(A6,C$3:C5,0)-1),0)</f>
        <v>0</v>
      </c>
      <c r="G6">
        <f>IF(F6&gt;0,VLOOKUP(C6,C$4:D6,2,0),0)</f>
        <v>0</v>
      </c>
      <c r="H6">
        <f t="shared" si="3"/>
        <v>1</v>
      </c>
      <c r="I6" s="4">
        <f t="shared" si="1"/>
        <v>1</v>
      </c>
      <c r="J6">
        <f>COUNTIF(I$3:I$5000,"&lt;"&amp;I6)+COUNTIF($I$3:I6,I6)</f>
        <v>4</v>
      </c>
      <c r="L6" s="6">
        <f>IF(I6=0,0,COUNTIF(I$3:I6,I6))</f>
        <v>3</v>
      </c>
      <c r="M6" s="2" t="str">
        <f t="shared" si="2"/>
        <v>00100003</v>
      </c>
    </row>
    <row r="7" spans="2:13" ht="15">
      <c r="B7">
        <f>IF(AND(A7&gt;0),MAX(B$3:B6)+1,0)</f>
        <v>0</v>
      </c>
      <c r="C7">
        <f t="shared" si="0"/>
        <v>0</v>
      </c>
      <c r="D7">
        <f>IF(B7=0,MAX(D$3:D6),MAX(B$4:B7))</f>
        <v>1</v>
      </c>
      <c r="E7" t="str">
        <f>IF(D7=0,0,VLOOKUP(D7,B$4:C7,2,0))</f>
        <v>биби</v>
      </c>
      <c r="F7" s="9">
        <f>_xlfn.IFERROR(IF(A7=0,0,MATCH(A7,C$3:C6,0)-1),0)</f>
        <v>0</v>
      </c>
      <c r="G7">
        <f>IF(F7&gt;0,VLOOKUP(C7,C$4:D7,2,0),0)</f>
        <v>0</v>
      </c>
      <c r="H7">
        <f t="shared" si="3"/>
        <v>1</v>
      </c>
      <c r="I7" s="4">
        <f t="shared" si="1"/>
        <v>1</v>
      </c>
      <c r="J7">
        <f>COUNTIF(I$3:I$5000,"&lt;"&amp;I7)+COUNTIF($I$3:I7,I7)</f>
        <v>5</v>
      </c>
      <c r="L7" s="6">
        <f>IF(I7=0,0,COUNTIF(I$3:I7,I7))</f>
        <v>4</v>
      </c>
      <c r="M7" s="2" t="str">
        <f t="shared" si="2"/>
        <v>00100004</v>
      </c>
    </row>
    <row r="8" spans="1:13" ht="15">
      <c r="A8" t="s">
        <v>12</v>
      </c>
      <c r="B8">
        <f>IF(AND(A8&gt;0),MAX(B$3:B7)+1,0)</f>
        <v>2</v>
      </c>
      <c r="C8" t="str">
        <f t="shared" si="0"/>
        <v>ОТР</v>
      </c>
      <c r="D8">
        <f>IF(B8=0,MAX(D$3:D7),MAX(B$4:B8))</f>
        <v>2</v>
      </c>
      <c r="E8" t="str">
        <f>IF(D8=0,0,VLOOKUP(D8,B$4:C8,2,0))</f>
        <v>ОТР</v>
      </c>
      <c r="F8" s="9">
        <f>_xlfn.IFERROR(IF(A8=0,0,MATCH(A8,C$3:C7,0)-1),0)</f>
        <v>0</v>
      </c>
      <c r="G8">
        <f>IF(F8&gt;0,VLOOKUP(C8,C$4:D8,2,0),0)</f>
        <v>0</v>
      </c>
      <c r="H8">
        <f t="shared" si="3"/>
        <v>2</v>
      </c>
      <c r="I8" s="4">
        <f t="shared" si="1"/>
        <v>2</v>
      </c>
      <c r="J8">
        <f>COUNTIF(I$3:I$5000,"&lt;"&amp;I8)+COUNTIF($I$3:I8,I8)</f>
        <v>8</v>
      </c>
      <c r="L8" s="6">
        <f>IF(I8=0,0,COUNTIF(I$3:I8,I8))</f>
        <v>1</v>
      </c>
      <c r="M8" s="2" t="str">
        <f t="shared" si="2"/>
        <v>00200001</v>
      </c>
    </row>
    <row r="9" spans="2:13" ht="15">
      <c r="B9">
        <f>IF(AND(A9&gt;0),MAX(B$3:B8)+1,0)</f>
        <v>0</v>
      </c>
      <c r="C9">
        <f t="shared" si="0"/>
        <v>0</v>
      </c>
      <c r="D9">
        <f>IF(B9=0,MAX(D$3:D8),MAX(B$4:B9))</f>
        <v>2</v>
      </c>
      <c r="E9" t="str">
        <f>IF(D9=0,0,VLOOKUP(D9,B$4:C9,2,0))</f>
        <v>ОТР</v>
      </c>
      <c r="F9" s="9">
        <f>_xlfn.IFERROR(IF(A9=0,0,MATCH(A9,C$3:C8,0)-1),0)</f>
        <v>0</v>
      </c>
      <c r="G9">
        <f>IF(F9&gt;0,VLOOKUP(C9,C$4:D9,2,0),0)</f>
        <v>0</v>
      </c>
      <c r="H9">
        <f t="shared" si="3"/>
        <v>2</v>
      </c>
      <c r="I9" s="4">
        <f t="shared" si="1"/>
        <v>2</v>
      </c>
      <c r="J9">
        <f>COUNTIF(I$3:I$5000,"&lt;"&amp;I9)+COUNTIF($I$3:I9,I9)</f>
        <v>9</v>
      </c>
      <c r="L9" s="6">
        <f>IF(I9=0,0,COUNTIF(I$3:I9,I9))</f>
        <v>2</v>
      </c>
      <c r="M9" s="2" t="str">
        <f t="shared" si="2"/>
        <v>00200002</v>
      </c>
    </row>
    <row r="10" spans="2:13" ht="15">
      <c r="B10">
        <f>IF(AND(A10&gt;0),MAX(B$3:B9)+1,0)</f>
        <v>0</v>
      </c>
      <c r="C10">
        <f t="shared" si="0"/>
        <v>0</v>
      </c>
      <c r="D10">
        <f>IF(B10=0,MAX(D$3:D9),MAX(B$4:B10))</f>
        <v>2</v>
      </c>
      <c r="E10" t="str">
        <f>IF(D10=0,0,VLOOKUP(D10,B$4:C10,2,0))</f>
        <v>ОТР</v>
      </c>
      <c r="F10" s="9">
        <f>_xlfn.IFERROR(IF(A10=0,0,MATCH(A10,C$3:C9,0)-1),0)</f>
        <v>0</v>
      </c>
      <c r="G10">
        <f>IF(F10&gt;0,VLOOKUP(C10,C$4:D10,2,0),0)</f>
        <v>0</v>
      </c>
      <c r="H10">
        <f t="shared" si="3"/>
        <v>2</v>
      </c>
      <c r="I10" s="4">
        <f t="shared" si="1"/>
        <v>2</v>
      </c>
      <c r="J10">
        <f>COUNTIF(I$3:I$5000,"&lt;"&amp;I10)+COUNTIF($I$3:I10,I10)</f>
        <v>10</v>
      </c>
      <c r="L10" s="6">
        <f>IF(I10=0,0,COUNTIF(I$3:I10,I10))</f>
        <v>3</v>
      </c>
      <c r="M10" s="2" t="str">
        <f t="shared" si="2"/>
        <v>00200003</v>
      </c>
    </row>
    <row r="11" spans="2:13" ht="15">
      <c r="B11">
        <f>IF(AND(A11&gt;0),MAX(B$3:B10)+1,0)</f>
        <v>0</v>
      </c>
      <c r="C11">
        <f t="shared" si="0"/>
        <v>0</v>
      </c>
      <c r="D11">
        <f>IF(B11=0,MAX(D$3:D10),MAX(B$4:B11))</f>
        <v>2</v>
      </c>
      <c r="E11" t="str">
        <f>IF(D11=0,0,VLOOKUP(D11,B$4:C11,2,0))</f>
        <v>ОТР</v>
      </c>
      <c r="F11" s="9">
        <f>_xlfn.IFERROR(IF(A11=0,0,MATCH(A11,C$3:C10,0)-1),0)</f>
        <v>0</v>
      </c>
      <c r="G11">
        <f>IF(F11&gt;0,VLOOKUP(C11,C$4:D11,2,0),0)</f>
        <v>0</v>
      </c>
      <c r="H11">
        <f t="shared" si="3"/>
        <v>2</v>
      </c>
      <c r="I11" s="4">
        <f t="shared" si="1"/>
        <v>2</v>
      </c>
      <c r="J11">
        <f>COUNTIF(I$3:I$5000,"&lt;"&amp;I11)+COUNTIF($I$3:I11,I11)</f>
        <v>11</v>
      </c>
      <c r="L11" s="6">
        <f>IF(I11=0,0,COUNTIF(I$3:I11,I11))</f>
        <v>4</v>
      </c>
      <c r="M11" s="2" t="str">
        <f t="shared" si="2"/>
        <v>00200004</v>
      </c>
    </row>
    <row r="12" spans="1:13" ht="15">
      <c r="A12" t="s">
        <v>13</v>
      </c>
      <c r="B12">
        <f>IF(AND(A12&gt;0),MAX(B$3:B11)+1,0)</f>
        <v>3</v>
      </c>
      <c r="C12" t="str">
        <f t="shared" si="0"/>
        <v>свиб</v>
      </c>
      <c r="D12">
        <f>IF(B12=0,MAX(D$3:D11),MAX(B$4:B12))</f>
        <v>3</v>
      </c>
      <c r="E12" t="str">
        <f>IF(D12=0,0,VLOOKUP(D12,B$4:C12,2,0))</f>
        <v>свиб</v>
      </c>
      <c r="F12" s="9">
        <f>_xlfn.IFERROR(IF(A12=0,0,MATCH(A12,C$3:C11,0)-1),0)</f>
        <v>0</v>
      </c>
      <c r="G12">
        <f>IF(F12&gt;0,VLOOKUP(C12,C$4:D12,2,0),0)</f>
        <v>0</v>
      </c>
      <c r="H12">
        <f t="shared" si="3"/>
        <v>3</v>
      </c>
      <c r="I12" s="4">
        <f t="shared" si="1"/>
        <v>3</v>
      </c>
      <c r="J12">
        <f>COUNTIF(I$3:I$5000,"&lt;"&amp;I12)+COUNTIF($I$3:I12,I12)</f>
        <v>15</v>
      </c>
      <c r="L12" s="6">
        <f>IF(I12=0,0,COUNTIF(I$3:I12,I12))</f>
        <v>1</v>
      </c>
      <c r="M12" s="2" t="str">
        <f t="shared" si="2"/>
        <v>00300001</v>
      </c>
    </row>
    <row r="13" spans="2:13" ht="15">
      <c r="B13">
        <f>IF(AND(A13&gt;0),MAX(B$3:B12)+1,0)</f>
        <v>0</v>
      </c>
      <c r="C13">
        <f t="shared" si="0"/>
        <v>0</v>
      </c>
      <c r="D13">
        <f>IF(B13=0,MAX(D$3:D12),MAX(B$4:B13))</f>
        <v>3</v>
      </c>
      <c r="E13" t="str">
        <f>IF(D13=0,0,VLOOKUP(D13,B$4:C13,2,0))</f>
        <v>свиб</v>
      </c>
      <c r="F13" s="9">
        <f>_xlfn.IFERROR(IF(A13=0,0,MATCH(A13,C$3:C12,0)-1),0)</f>
        <v>0</v>
      </c>
      <c r="G13">
        <f>IF(F13&gt;0,VLOOKUP(C13,C$4:D13,2,0),0)</f>
        <v>0</v>
      </c>
      <c r="H13">
        <f t="shared" si="3"/>
        <v>3</v>
      </c>
      <c r="I13" s="4">
        <f t="shared" si="1"/>
        <v>3</v>
      </c>
      <c r="J13">
        <f>COUNTIF(I$3:I$5000,"&lt;"&amp;I13)+COUNTIF($I$3:I13,I13)</f>
        <v>16</v>
      </c>
      <c r="L13" s="6">
        <f>IF(I13=0,0,COUNTIF(I$3:I13,I13))</f>
        <v>2</v>
      </c>
      <c r="M13" s="2" t="str">
        <f t="shared" si="2"/>
        <v>00300002</v>
      </c>
    </row>
    <row r="14" spans="1:13" ht="15">
      <c r="A14" t="s">
        <v>11</v>
      </c>
      <c r="B14">
        <f>IF(AND(A14&gt;0),MAX(B$3:B13)+1,0)</f>
        <v>4</v>
      </c>
      <c r="C14" t="str">
        <f t="shared" si="0"/>
        <v>биби</v>
      </c>
      <c r="D14">
        <f>IF(B14=0,MAX(D$3:D13),MAX(B$4:B14))</f>
        <v>4</v>
      </c>
      <c r="E14" t="str">
        <f>IF(D14=0,0,VLOOKUP(D14,B$4:C14,2,0))</f>
        <v>биби</v>
      </c>
      <c r="F14" s="9">
        <f>_xlfn.IFERROR(IF(A14=0,0,MATCH(A14,C$3:C13,0)-1),0)</f>
        <v>1</v>
      </c>
      <c r="G14">
        <f>IF(F14&gt;0,VLOOKUP(C14,C$4:D14,2,0),0)</f>
        <v>1</v>
      </c>
      <c r="H14">
        <f t="shared" si="3"/>
        <v>1</v>
      </c>
      <c r="I14" s="4">
        <f t="shared" si="1"/>
        <v>1</v>
      </c>
      <c r="J14">
        <f>COUNTIF(I$3:I$5000,"&lt;"&amp;I14)+COUNTIF($I$3:I14,I14)</f>
        <v>6</v>
      </c>
      <c r="L14" s="6">
        <f>IF(I14=0,0,COUNTIF(I$3:I14,I14))</f>
        <v>5</v>
      </c>
      <c r="M14" s="2" t="str">
        <f t="shared" si="2"/>
        <v>00100005</v>
      </c>
    </row>
    <row r="15" spans="1:13" ht="15">
      <c r="A15" t="s">
        <v>14</v>
      </c>
      <c r="B15">
        <f>IF(AND(A15&gt;0),MAX(B$3:B14)+1,0)</f>
        <v>5</v>
      </c>
      <c r="C15" t="str">
        <f t="shared" si="0"/>
        <v>отр</v>
      </c>
      <c r="D15">
        <f>IF(B15=0,MAX(D$3:D14),MAX(B$4:B15))</f>
        <v>5</v>
      </c>
      <c r="E15" t="str">
        <f>IF(D15=0,0,VLOOKUP(D15,B$4:C15,2,0))</f>
        <v>отр</v>
      </c>
      <c r="F15" s="9">
        <f>_xlfn.IFERROR(IF(A15=0,0,MATCH(A15,C$3:C14,0)-1),0)</f>
        <v>5</v>
      </c>
      <c r="G15">
        <f>IF(F15&gt;0,VLOOKUP(C15,C$4:D15,2,0),0)</f>
        <v>2</v>
      </c>
      <c r="H15">
        <f t="shared" si="3"/>
        <v>2</v>
      </c>
      <c r="I15" s="4">
        <f t="shared" si="1"/>
        <v>2</v>
      </c>
      <c r="J15">
        <f>COUNTIF(I$3:I$5000,"&lt;"&amp;I15)+COUNTIF($I$3:I15,I15)</f>
        <v>12</v>
      </c>
      <c r="L15" s="6">
        <f>IF(I15=0,0,COUNTIF(I$3:I15,I15))</f>
        <v>5</v>
      </c>
      <c r="M15" s="2" t="str">
        <f t="shared" si="2"/>
        <v>00200005</v>
      </c>
    </row>
    <row r="16" spans="1:13" ht="15">
      <c r="A16" t="s">
        <v>15</v>
      </c>
      <c r="B16">
        <f>IF(AND(A16&gt;0),MAX(B$3:B15)+1,0)</f>
        <v>6</v>
      </c>
      <c r="C16" t="str">
        <f t="shared" si="0"/>
        <v>sfgj</v>
      </c>
      <c r="D16">
        <f>IF(B16=0,MAX(D$3:D15),MAX(B$4:B16))</f>
        <v>6</v>
      </c>
      <c r="E16" t="str">
        <f>IF(D16=0,0,VLOOKUP(D16,B$4:C16,2,0))</f>
        <v>sfgj</v>
      </c>
      <c r="F16" s="9">
        <f>_xlfn.IFERROR(IF(A16=0,0,MATCH(A16,C$3:C15,0)-1),0)</f>
        <v>0</v>
      </c>
      <c r="G16">
        <f>IF(F16&gt;0,VLOOKUP(C16,C$4:D16,2,0),0)</f>
        <v>0</v>
      </c>
      <c r="H16">
        <f t="shared" si="3"/>
        <v>6</v>
      </c>
      <c r="I16" s="4">
        <f t="shared" si="1"/>
        <v>6</v>
      </c>
      <c r="J16">
        <f>COUNTIF(I$3:I$5000,"&lt;"&amp;I16)+COUNTIF($I$3:I16,I16)</f>
        <v>17</v>
      </c>
      <c r="L16" s="6">
        <f>IF(I16=0,0,COUNTIF(I$3:I16,I16))</f>
        <v>1</v>
      </c>
      <c r="M16" s="2" t="str">
        <f t="shared" si="2"/>
        <v>00600001</v>
      </c>
    </row>
    <row r="17" spans="2:13" ht="15">
      <c r="B17">
        <f>IF(AND(A17&gt;0),MAX(B$3:B16)+1,0)</f>
        <v>0</v>
      </c>
      <c r="C17">
        <f t="shared" si="0"/>
        <v>0</v>
      </c>
      <c r="D17">
        <f>IF(B17=0,MAX(D$3:D16),MAX(B$4:B17))</f>
        <v>6</v>
      </c>
      <c r="E17" t="str">
        <f>IF(D17=0,0,VLOOKUP(D17,B$4:C17,2,0))</f>
        <v>sfgj</v>
      </c>
      <c r="F17" s="9">
        <f>_xlfn.IFERROR(IF(A17=0,0,MATCH(A17,C$3:C16,0)-1),0)</f>
        <v>0</v>
      </c>
      <c r="G17">
        <f>IF(F17&gt;0,VLOOKUP(C17,C$4:D17,2,0),0)</f>
        <v>0</v>
      </c>
      <c r="H17">
        <f t="shared" si="3"/>
        <v>6</v>
      </c>
      <c r="I17" s="4">
        <f t="shared" si="1"/>
        <v>6</v>
      </c>
      <c r="J17">
        <f>COUNTIF(I$3:I$5000,"&lt;"&amp;I17)+COUNTIF($I$3:I17,I17)</f>
        <v>18</v>
      </c>
      <c r="L17" s="6">
        <f>IF(I17=0,0,COUNTIF(I$3:I17,I17))</f>
        <v>2</v>
      </c>
      <c r="M17" s="2" t="str">
        <f t="shared" si="2"/>
        <v>00600002</v>
      </c>
    </row>
    <row r="18" spans="2:13" ht="15">
      <c r="B18">
        <f>IF(AND(A18&gt;0),MAX(B$3:B17)+1,0)</f>
        <v>0</v>
      </c>
      <c r="C18">
        <f t="shared" si="0"/>
        <v>0</v>
      </c>
      <c r="D18">
        <f>IF(B18=0,MAX(D$3:D17),MAX(B$4:B18))</f>
        <v>6</v>
      </c>
      <c r="E18" t="str">
        <f>IF(D18=0,0,VLOOKUP(D18,B$4:C18,2,0))</f>
        <v>sfgj</v>
      </c>
      <c r="F18" s="9">
        <f>_xlfn.IFERROR(IF(A18=0,0,MATCH(A18,C$3:C17,0)-1),0)</f>
        <v>0</v>
      </c>
      <c r="G18">
        <f>IF(F18&gt;0,VLOOKUP(C18,C$4:D18,2,0),0)</f>
        <v>0</v>
      </c>
      <c r="H18">
        <f t="shared" si="3"/>
        <v>6</v>
      </c>
      <c r="I18" s="4">
        <f t="shared" si="1"/>
        <v>6</v>
      </c>
      <c r="J18">
        <f>COUNTIF(I$3:I$5000,"&lt;"&amp;I18)+COUNTIF($I$3:I18,I18)</f>
        <v>19</v>
      </c>
      <c r="L18" s="6">
        <f>IF(I18=0,0,COUNTIF(I$3:I18,I18))</f>
        <v>3</v>
      </c>
      <c r="M18" s="2" t="str">
        <f t="shared" si="2"/>
        <v>00600003</v>
      </c>
    </row>
    <row r="19" spans="2:13" ht="15">
      <c r="B19">
        <f>IF(AND(A19&gt;0),MAX(B$3:B18)+1,0)</f>
        <v>0</v>
      </c>
      <c r="C19">
        <f t="shared" si="0"/>
        <v>0</v>
      </c>
      <c r="D19">
        <f>IF(B19=0,MAX(D$3:D18),MAX(B$4:B19))</f>
        <v>6</v>
      </c>
      <c r="E19" t="str">
        <f>IF(D19=0,0,VLOOKUP(D19,B$4:C19,2,0))</f>
        <v>sfgj</v>
      </c>
      <c r="F19" s="9">
        <f>_xlfn.IFERROR(IF(A19=0,0,MATCH(A19,C$3:C18,0)-1),0)</f>
        <v>0</v>
      </c>
      <c r="G19">
        <f>IF(F19&gt;0,VLOOKUP(C19,C$4:D19,2,0),0)</f>
        <v>0</v>
      </c>
      <c r="H19">
        <f t="shared" si="3"/>
        <v>6</v>
      </c>
      <c r="I19" s="4">
        <f t="shared" si="1"/>
        <v>6</v>
      </c>
      <c r="J19">
        <f>COUNTIF(I$3:I$5000,"&lt;"&amp;I19)+COUNTIF($I$3:I19,I19)</f>
        <v>20</v>
      </c>
      <c r="L19" s="6">
        <f>IF(I19=0,0,COUNTIF(I$3:I19,I19))</f>
        <v>4</v>
      </c>
      <c r="M19" s="2" t="str">
        <f t="shared" si="2"/>
        <v>00600004</v>
      </c>
    </row>
    <row r="20" spans="1:13" ht="15">
      <c r="A20" t="s">
        <v>16</v>
      </c>
      <c r="B20">
        <f>IF(AND(A20&gt;0),MAX(B$3:B19)+1,0)</f>
        <v>7</v>
      </c>
      <c r="C20" t="str">
        <f t="shared" si="0"/>
        <v>еще</v>
      </c>
      <c r="D20">
        <f>IF(B20=0,MAX(D$3:D19),MAX(B$4:B20))</f>
        <v>7</v>
      </c>
      <c r="E20" t="str">
        <f>IF(D20=0,0,VLOOKUP(D20,B$4:C20,2,0))</f>
        <v>еще</v>
      </c>
      <c r="F20" s="9">
        <f>_xlfn.IFERROR(IF(A20=0,0,MATCH(A20,C$3:C19,0)-1),0)</f>
        <v>0</v>
      </c>
      <c r="G20">
        <f>IF(F20&gt;0,VLOOKUP(C20,C$4:D20,2,0),0)</f>
        <v>0</v>
      </c>
      <c r="H20">
        <f t="shared" si="3"/>
        <v>7</v>
      </c>
      <c r="I20" s="4">
        <f t="shared" si="1"/>
        <v>7</v>
      </c>
      <c r="J20">
        <f>COUNTIF(I$3:I$5000,"&lt;"&amp;I20)+COUNTIF($I$3:I20,I20)</f>
        <v>21</v>
      </c>
      <c r="L20" s="6">
        <f>IF(I20=0,0,COUNTIF(I$3:I20,I20))</f>
        <v>1</v>
      </c>
      <c r="M20" s="2" t="str">
        <f t="shared" si="2"/>
        <v>00700001</v>
      </c>
    </row>
    <row r="21" spans="2:13" ht="15">
      <c r="B21">
        <f>IF(AND(A21&gt;0),MAX(B$3:B20)+1,0)</f>
        <v>0</v>
      </c>
      <c r="C21">
        <f t="shared" si="0"/>
        <v>0</v>
      </c>
      <c r="D21">
        <f>IF(B21=0,MAX(D$3:D20),MAX(B$4:B21))</f>
        <v>7</v>
      </c>
      <c r="E21" t="str">
        <f>IF(D21=0,0,VLOOKUP(D21,B$4:C21,2,0))</f>
        <v>еще</v>
      </c>
      <c r="F21" s="9">
        <f>_xlfn.IFERROR(IF(A21=0,0,MATCH(A21,C$3:C20,0)-1),0)</f>
        <v>0</v>
      </c>
      <c r="G21">
        <f>IF(F21&gt;0,VLOOKUP(C21,C$4:D21,2,0),0)</f>
        <v>0</v>
      </c>
      <c r="H21">
        <f t="shared" si="3"/>
        <v>7</v>
      </c>
      <c r="I21" s="4">
        <f t="shared" si="1"/>
        <v>7</v>
      </c>
      <c r="J21">
        <f>COUNTIF(I$3:I$5000,"&lt;"&amp;I21)+COUNTIF($I$3:I21,I21)</f>
        <v>22</v>
      </c>
      <c r="L21" s="6">
        <f>IF(I21=0,0,COUNTIF(I$3:I21,I21))</f>
        <v>2</v>
      </c>
      <c r="M21" s="2" t="str">
        <f t="shared" si="2"/>
        <v>00700002</v>
      </c>
    </row>
    <row r="22" spans="2:13" ht="15">
      <c r="B22">
        <f>IF(AND(A22&gt;0),MAX(B$3:B21)+1,0)</f>
        <v>0</v>
      </c>
      <c r="C22">
        <f t="shared" si="0"/>
        <v>0</v>
      </c>
      <c r="D22">
        <f>IF(B22=0,MAX(D$3:D21),MAX(B$4:B22))</f>
        <v>7</v>
      </c>
      <c r="E22" t="str">
        <f>IF(D22=0,0,VLOOKUP(D22,B$4:C22,2,0))</f>
        <v>еще</v>
      </c>
      <c r="F22" s="9">
        <f>_xlfn.IFERROR(IF(A22=0,0,MATCH(A22,C$3:C21,0)-1),0)</f>
        <v>0</v>
      </c>
      <c r="G22">
        <f>IF(F22&gt;0,VLOOKUP(C22,C$4:D22,2,0),0)</f>
        <v>0</v>
      </c>
      <c r="H22">
        <f t="shared" si="3"/>
        <v>7</v>
      </c>
      <c r="I22" s="4">
        <f t="shared" si="1"/>
        <v>7</v>
      </c>
      <c r="J22">
        <f>COUNTIF(I$3:I$5000,"&lt;"&amp;I22)+COUNTIF($I$3:I22,I22)</f>
        <v>23</v>
      </c>
      <c r="L22" s="6">
        <f>IF(I22=0,0,COUNTIF(I$3:I22,I22))</f>
        <v>3</v>
      </c>
      <c r="M22" s="2" t="str">
        <f t="shared" si="2"/>
        <v>00700003</v>
      </c>
    </row>
    <row r="23" spans="1:13" ht="15">
      <c r="A23" t="s">
        <v>14</v>
      </c>
      <c r="B23">
        <f>IF(AND(A23&gt;0),MAX(B$3:B22)+1,0)</f>
        <v>8</v>
      </c>
      <c r="C23" t="str">
        <f t="shared" si="0"/>
        <v>отр</v>
      </c>
      <c r="D23">
        <f>IF(B23=0,MAX(D$3:D22),MAX(B$4:B23))</f>
        <v>8</v>
      </c>
      <c r="E23" t="str">
        <f>IF(D23=0,0,VLOOKUP(D23,B$4:C23,2,0))</f>
        <v>отр</v>
      </c>
      <c r="F23" s="9">
        <f>_xlfn.IFERROR(IF(A23=0,0,MATCH(A23,C$3:C22,0)-1),0)</f>
        <v>5</v>
      </c>
      <c r="G23">
        <f>IF(F23&gt;0,VLOOKUP(C23,C$4:D23,2,0),0)</f>
        <v>2</v>
      </c>
      <c r="H23">
        <f t="shared" si="3"/>
        <v>2</v>
      </c>
      <c r="I23" s="4">
        <f>H23</f>
        <v>2</v>
      </c>
      <c r="J23">
        <f>COUNTIF(I$3:I$5000,"&lt;"&amp;I23)+COUNTIF($I$3:I23,I23)</f>
        <v>13</v>
      </c>
      <c r="L23" s="6">
        <f>IF(I23=0,0,COUNTIF(I$3:I23,I23))</f>
        <v>6</v>
      </c>
      <c r="M23" s="2" t="str">
        <f>CONCATENATE(TEXT(I23,"000"),TEXT(L23,"00000"))</f>
        <v>00200006</v>
      </c>
    </row>
    <row r="24" spans="1:13" ht="15">
      <c r="A24" t="s">
        <v>14</v>
      </c>
      <c r="B24">
        <f>IF(AND(A24&gt;0),MAX(B$3:B23)+1,0)</f>
        <v>9</v>
      </c>
      <c r="C24" t="str">
        <f t="shared" si="0"/>
        <v>отр</v>
      </c>
      <c r="D24">
        <f>IF(B24=0,MAX(D$3:D23),MAX(B$4:B24))</f>
        <v>9</v>
      </c>
      <c r="E24" t="str">
        <f>IF(D24=0,0,VLOOKUP(D24,B$4:C24,2,0))</f>
        <v>отр</v>
      </c>
      <c r="F24" s="9">
        <f>_xlfn.IFERROR(IF(A24=0,0,MATCH(A24,C$3:C23,0)-1),0)</f>
        <v>5</v>
      </c>
      <c r="G24">
        <f>IF(F24&gt;0,VLOOKUP(C24,C$4:D24,2,0),0)</f>
        <v>2</v>
      </c>
      <c r="H24">
        <f t="shared" si="3"/>
        <v>2</v>
      </c>
      <c r="I24" s="4">
        <f aca="true" t="shared" si="4" ref="I24:I33">H24</f>
        <v>2</v>
      </c>
      <c r="J24">
        <f>COUNTIF(I$3:I$5000,"&lt;"&amp;I24)+COUNTIF($I$3:I24,I24)</f>
        <v>14</v>
      </c>
      <c r="L24" s="6">
        <f>IF(I24=0,0,COUNTIF(I$3:I24,I24))</f>
        <v>7</v>
      </c>
      <c r="M24" s="2" t="str">
        <f aca="true" t="shared" si="5" ref="M24:M33">CONCATENATE(TEXT(I24,"000"),TEXT(L24,"00000"))</f>
        <v>00200007</v>
      </c>
    </row>
    <row r="25" spans="2:13" ht="15">
      <c r="B25">
        <f>IF(AND(A25&gt;0),MAX(B$3:B24)+1,0)</f>
        <v>0</v>
      </c>
      <c r="C25">
        <f t="shared" si="0"/>
        <v>0</v>
      </c>
      <c r="D25">
        <f>IF(B25=0,MAX(D$3:D24),MAX(B$4:B25))</f>
        <v>9</v>
      </c>
      <c r="E25" t="str">
        <f>IF(D25=0,0,VLOOKUP(D25,B$4:C25,2,0))</f>
        <v>отр</v>
      </c>
      <c r="F25" s="9">
        <f>_xlfn.IFERROR(IF(A25=0,0,MATCH(A25,C$3:C24,0)-1),0)</f>
        <v>0</v>
      </c>
      <c r="G25">
        <f>IF(F25&gt;0,VLOOKUP(C25,C$4:D25,2,0),0)</f>
        <v>0</v>
      </c>
      <c r="H25">
        <f t="shared" si="3"/>
        <v>9</v>
      </c>
      <c r="I25" s="4">
        <f t="shared" si="4"/>
        <v>9</v>
      </c>
      <c r="J25">
        <f>COUNTIF(I$3:I$5000,"&lt;"&amp;I25)+COUNTIF($I$3:I25,I25)</f>
        <v>24</v>
      </c>
      <c r="L25" s="6">
        <f>IF(I25=0,0,COUNTIF(I$3:I25,I25))</f>
        <v>1</v>
      </c>
      <c r="M25" s="2" t="str">
        <f t="shared" si="5"/>
        <v>00900001</v>
      </c>
    </row>
    <row r="26" spans="2:13" ht="15">
      <c r="B26">
        <f>IF(AND(A26&gt;0),MAX(B$3:B25)+1,0)</f>
        <v>0</v>
      </c>
      <c r="C26">
        <f t="shared" si="0"/>
        <v>0</v>
      </c>
      <c r="D26">
        <f>IF(B26=0,MAX(D$3:D25),MAX(B$4:B26))</f>
        <v>9</v>
      </c>
      <c r="E26" t="str">
        <f>IF(D26=0,0,VLOOKUP(D26,B$4:C26,2,0))</f>
        <v>отр</v>
      </c>
      <c r="F26" s="9">
        <f>_xlfn.IFERROR(IF(A26=0,0,MATCH(A26,C$3:C25,0)-1),0)</f>
        <v>0</v>
      </c>
      <c r="G26">
        <f>IF(F26&gt;0,VLOOKUP(C26,C$4:D26,2,0),0)</f>
        <v>0</v>
      </c>
      <c r="H26">
        <f t="shared" si="3"/>
        <v>9</v>
      </c>
      <c r="I26" s="4">
        <f t="shared" si="4"/>
        <v>9</v>
      </c>
      <c r="J26">
        <f>COUNTIF(I$3:I$5000,"&lt;"&amp;I26)+COUNTIF($I$3:I26,I26)</f>
        <v>25</v>
      </c>
      <c r="L26" s="6">
        <f>IF(I26=0,0,COUNTIF(I$3:I26,I26))</f>
        <v>2</v>
      </c>
      <c r="M26" s="2" t="str">
        <f t="shared" si="5"/>
        <v>00900002</v>
      </c>
    </row>
    <row r="27" spans="2:13" ht="15">
      <c r="B27">
        <f>IF(AND(A27&gt;0),MAX(B$3:B26)+1,0)</f>
        <v>0</v>
      </c>
      <c r="C27">
        <f t="shared" si="0"/>
        <v>0</v>
      </c>
      <c r="D27">
        <f>IF(B27=0,MAX(D$3:D26),MAX(B$4:B27))</f>
        <v>9</v>
      </c>
      <c r="E27" t="str">
        <f>IF(D27=0,0,VLOOKUP(D27,B$4:C27,2,0))</f>
        <v>отр</v>
      </c>
      <c r="F27" s="9">
        <f>_xlfn.IFERROR(IF(A27=0,0,MATCH(A27,C$3:C26,0)-1),0)</f>
        <v>0</v>
      </c>
      <c r="G27">
        <f>IF(F27&gt;0,VLOOKUP(C27,C$4:D27,2,0),0)</f>
        <v>0</v>
      </c>
      <c r="H27">
        <f t="shared" si="3"/>
        <v>9</v>
      </c>
      <c r="I27" s="4">
        <f t="shared" si="4"/>
        <v>9</v>
      </c>
      <c r="J27">
        <f>COUNTIF(I$3:I$5000,"&lt;"&amp;I27)+COUNTIF($I$3:I27,I27)</f>
        <v>26</v>
      </c>
      <c r="L27" s="6">
        <f>IF(I27=0,0,COUNTIF(I$3:I27,I27))</f>
        <v>3</v>
      </c>
      <c r="M27" s="2" t="str">
        <f t="shared" si="5"/>
        <v>00900003</v>
      </c>
    </row>
    <row r="28" spans="2:13" ht="15">
      <c r="B28">
        <f>IF(AND(A28&gt;0),MAX(B$3:B27)+1,0)</f>
        <v>0</v>
      </c>
      <c r="C28">
        <f t="shared" si="0"/>
        <v>0</v>
      </c>
      <c r="D28">
        <f>IF(B28=0,MAX(D$3:D27),MAX(B$4:B28))</f>
        <v>9</v>
      </c>
      <c r="E28" t="str">
        <f>IF(D28=0,0,VLOOKUP(D28,B$4:C28,2,0))</f>
        <v>отр</v>
      </c>
      <c r="F28" s="9">
        <f>_xlfn.IFERROR(IF(A28=0,0,MATCH(A28,C$3:C27,0)-1),0)</f>
        <v>0</v>
      </c>
      <c r="G28">
        <f>IF(F28&gt;0,VLOOKUP(C28,C$4:D28,2,0),0)</f>
        <v>0</v>
      </c>
      <c r="H28">
        <f t="shared" si="3"/>
        <v>9</v>
      </c>
      <c r="I28" s="4">
        <f t="shared" si="4"/>
        <v>9</v>
      </c>
      <c r="J28">
        <f>COUNTIF(I$3:I$5000,"&lt;"&amp;I28)+COUNTIF($I$3:I28,I28)</f>
        <v>27</v>
      </c>
      <c r="L28" s="6">
        <f>IF(I28=0,0,COUNTIF(I$3:I28,I28))</f>
        <v>4</v>
      </c>
      <c r="M28" s="2" t="str">
        <f t="shared" si="5"/>
        <v>00900004</v>
      </c>
    </row>
    <row r="29" spans="1:13" ht="15">
      <c r="A29" t="s">
        <v>11</v>
      </c>
      <c r="B29">
        <f>IF(AND(A29&gt;0),MAX(B$3:B28)+1,0)</f>
        <v>10</v>
      </c>
      <c r="C29" t="str">
        <f t="shared" si="0"/>
        <v>биби</v>
      </c>
      <c r="D29">
        <f>IF(B29=0,MAX(D$3:D28),MAX(B$4:B29))</f>
        <v>10</v>
      </c>
      <c r="E29" t="str">
        <f>IF(D29=0,0,VLOOKUP(D29,B$4:C29,2,0))</f>
        <v>биби</v>
      </c>
      <c r="F29" s="9">
        <f>_xlfn.IFERROR(IF(A29=0,0,MATCH(A29,C$3:C28,0)-1),0)</f>
        <v>1</v>
      </c>
      <c r="G29">
        <f>IF(F29&gt;0,VLOOKUP(C29,C$4:D29,2,0),0)</f>
        <v>1</v>
      </c>
      <c r="H29">
        <f t="shared" si="3"/>
        <v>1</v>
      </c>
      <c r="I29" s="4">
        <f t="shared" si="4"/>
        <v>1</v>
      </c>
      <c r="J29">
        <f>COUNTIF(I$3:I$5000,"&lt;"&amp;I29)+COUNTIF($I$3:I29,I29)</f>
        <v>7</v>
      </c>
      <c r="L29" s="6">
        <f>IF(I29=0,0,COUNTIF(I$3:I29,I29))</f>
        <v>6</v>
      </c>
      <c r="M29" s="2" t="str">
        <f t="shared" si="5"/>
        <v>00100006</v>
      </c>
    </row>
    <row r="30" spans="2:13" ht="15">
      <c r="B30">
        <f>IF(AND(A30&gt;0),MAX(B$3:B29)+1,0)</f>
        <v>0</v>
      </c>
      <c r="C30">
        <f t="shared" si="0"/>
        <v>0</v>
      </c>
      <c r="D30">
        <f>IF(B30=0,MAX(D$3:D29),MAX(B$4:B30))</f>
        <v>10</v>
      </c>
      <c r="E30" t="str">
        <f>IF(D30=0,0,VLOOKUP(D30,B$4:C30,2,0))</f>
        <v>биби</v>
      </c>
      <c r="F30" s="9">
        <f>_xlfn.IFERROR(IF(A30=0,0,MATCH(A30,C$3:C29,0)-1),0)</f>
        <v>0</v>
      </c>
      <c r="G30">
        <f>IF(F30&gt;0,VLOOKUP(C30,C$4:D30,2,0),0)</f>
        <v>0</v>
      </c>
      <c r="H30">
        <f t="shared" si="3"/>
        <v>10</v>
      </c>
      <c r="I30" s="4">
        <f t="shared" si="4"/>
        <v>10</v>
      </c>
      <c r="J30">
        <f>COUNTIF(I$3:I$5000,"&lt;"&amp;I30)+COUNTIF($I$3:I30,I30)</f>
        <v>28</v>
      </c>
      <c r="L30" s="6">
        <f>IF(I30=0,0,COUNTIF(I$3:I30,I30))</f>
        <v>1</v>
      </c>
      <c r="M30" s="2" t="str">
        <f t="shared" si="5"/>
        <v>01000001</v>
      </c>
    </row>
    <row r="31" spans="2:13" ht="15">
      <c r="B31">
        <f>IF(AND(A31&gt;0),MAX(B$3:B30)+1,0)</f>
        <v>0</v>
      </c>
      <c r="C31">
        <f t="shared" si="0"/>
        <v>0</v>
      </c>
      <c r="D31">
        <f>IF(B31=0,MAX(D$3:D30),MAX(B$4:B31))</f>
        <v>10</v>
      </c>
      <c r="E31" t="str">
        <f>IF(D31=0,0,VLOOKUP(D31,B$4:C31,2,0))</f>
        <v>биби</v>
      </c>
      <c r="F31" s="9">
        <f>_xlfn.IFERROR(IF(A31=0,0,MATCH(A31,C$3:C30,0)-1),0)</f>
        <v>0</v>
      </c>
      <c r="G31">
        <f>IF(F31&gt;0,VLOOKUP(C31,C$4:D31,2,0),0)</f>
        <v>0</v>
      </c>
      <c r="H31">
        <f t="shared" si="3"/>
        <v>10</v>
      </c>
      <c r="I31" s="4">
        <f t="shared" si="4"/>
        <v>10</v>
      </c>
      <c r="J31">
        <f>COUNTIF(I$3:I$5000,"&lt;"&amp;I31)+COUNTIF($I$3:I31,I31)</f>
        <v>29</v>
      </c>
      <c r="L31" s="6">
        <f>IF(I31=0,0,COUNTIF(I$3:I31,I31))</f>
        <v>2</v>
      </c>
      <c r="M31" s="2" t="str">
        <f t="shared" si="5"/>
        <v>01000002</v>
      </c>
    </row>
    <row r="32" spans="2:13" ht="15">
      <c r="B32">
        <f>IF(AND(A32&gt;0),MAX(B$3:B31)+1,0)</f>
        <v>0</v>
      </c>
      <c r="C32">
        <f t="shared" si="0"/>
        <v>0</v>
      </c>
      <c r="D32">
        <f>IF(B32=0,MAX(D$3:D31),MAX(B$4:B32))</f>
        <v>10</v>
      </c>
      <c r="E32" t="str">
        <f>IF(D32=0,0,VLOOKUP(D32,B$4:C32,2,0))</f>
        <v>биби</v>
      </c>
      <c r="F32" s="9">
        <f>_xlfn.IFERROR(IF(A32=0,0,MATCH(A32,C$3:C31,0)-1),0)</f>
        <v>0</v>
      </c>
      <c r="G32">
        <f>IF(F32&gt;0,VLOOKUP(C32,C$4:D32,2,0),0)</f>
        <v>0</v>
      </c>
      <c r="H32">
        <f t="shared" si="3"/>
        <v>10</v>
      </c>
      <c r="I32" s="4">
        <f t="shared" si="4"/>
        <v>10</v>
      </c>
      <c r="J32">
        <f>COUNTIF(I$3:I$5000,"&lt;"&amp;I32)+COUNTIF($I$3:I32,I32)</f>
        <v>30</v>
      </c>
      <c r="L32" s="6">
        <f>IF(I32=0,0,COUNTIF(I$3:I32,I32))</f>
        <v>3</v>
      </c>
      <c r="M32" s="2" t="str">
        <f t="shared" si="5"/>
        <v>01000003</v>
      </c>
    </row>
    <row r="33" spans="2:13" ht="15">
      <c r="B33">
        <f>IF(AND(A33&gt;0),MAX(B$3:B32)+1,0)</f>
        <v>0</v>
      </c>
      <c r="C33">
        <f t="shared" si="0"/>
        <v>0</v>
      </c>
      <c r="D33">
        <f>IF(B33=0,MAX(D$3:D32),MAX(B$4:B33))</f>
        <v>10</v>
      </c>
      <c r="E33" t="str">
        <f>IF(D33=0,0,VLOOKUP(D33,B$4:C33,2,0))</f>
        <v>биби</v>
      </c>
      <c r="F33" s="9">
        <f>_xlfn.IFERROR(IF(A33=0,0,MATCH(A33,C$3:C32,0)-1),0)</f>
        <v>0</v>
      </c>
      <c r="G33">
        <f>IF(F33&gt;0,VLOOKUP(C33,C$4:D33,2,0),0)</f>
        <v>0</v>
      </c>
      <c r="H33">
        <f t="shared" si="3"/>
        <v>10</v>
      </c>
      <c r="I33" s="4">
        <f t="shared" si="4"/>
        <v>10</v>
      </c>
      <c r="J33">
        <f>COUNTIF(I$3:I$5000,"&lt;"&amp;I33)+COUNTIF($I$3:I33,I33)</f>
        <v>31</v>
      </c>
      <c r="L33" s="6">
        <f>IF(I33=0,0,COUNTIF(I$3:I33,I33))</f>
        <v>4</v>
      </c>
      <c r="M33" s="2" t="str">
        <f t="shared" si="5"/>
        <v>01000004</v>
      </c>
    </row>
  </sheetData>
  <sheetProtection/>
  <conditionalFormatting sqref="I3:I33">
    <cfRule type="colorScale" priority="15" dxfId="15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4:A500">
    <cfRule type="expression" priority="1" dxfId="0" stopIfTrue="1">
      <formula>$G4&gt;0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adddmin</dc:creator>
  <cp:keywords/>
  <dc:description/>
  <cp:lastModifiedBy>adddmin</cp:lastModifiedBy>
  <dcterms:created xsi:type="dcterms:W3CDTF">2015-11-06T06:15:49Z</dcterms:created>
  <dcterms:modified xsi:type="dcterms:W3CDTF">2015-11-06T10:01:17Z</dcterms:modified>
  <cp:category/>
  <cp:version/>
  <cp:contentType/>
  <cp:contentStatus/>
</cp:coreProperties>
</file>