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Характеристика насоса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1425"/>
          <c:w val="0.932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v>характеристика системы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Лист2!$A$1:$H$1</c:f>
              <c:numCache/>
            </c:numRef>
          </c:xVal>
          <c:yVal>
            <c:numRef>
              <c:f>Лист2!$A$2:$H$2</c:f>
              <c:numCache/>
            </c:numRef>
          </c:yVal>
          <c:smooth val="1"/>
        </c:ser>
        <c:ser>
          <c:idx val="1"/>
          <c:order val="1"/>
          <c:tx>
            <c:v>характеристика насоса</c:v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Лист2!$A$7:$G$7</c:f>
              <c:numCache/>
            </c:numRef>
          </c:xVal>
          <c:yVal>
            <c:numRef>
              <c:f>Лист2!$A$8:$G$8</c:f>
              <c:numCache/>
            </c:numRef>
          </c:yVal>
          <c:smooth val="1"/>
        </c:ser>
        <c:axId val="38401997"/>
        <c:axId val="10073654"/>
      </c:scatterChart>
      <c:val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м3/ч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 val="autoZero"/>
        <c:crossBetween val="midCat"/>
        <c:dispUnits/>
      </c:valAx>
      <c:valAx>
        <c:axId val="100736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Напор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25"/>
          <c:y val="0.91325"/>
          <c:w val="0.953"/>
          <c:h val="0.0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85725</xdr:rowOff>
    </xdr:from>
    <xdr:to>
      <xdr:col>9</xdr:col>
      <xdr:colOff>333375</xdr:colOff>
      <xdr:row>30</xdr:row>
      <xdr:rowOff>9525</xdr:rowOff>
    </xdr:to>
    <xdr:graphicFrame>
      <xdr:nvGraphicFramePr>
        <xdr:cNvPr id="1" name="Диаграмма 1"/>
        <xdr:cNvGraphicFramePr/>
      </xdr:nvGraphicFramePr>
      <xdr:xfrm>
        <a:off x="333375" y="1800225"/>
        <a:ext cx="5753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selection activeCell="J2" sqref="J2"/>
    </sheetView>
  </sheetViews>
  <sheetFormatPr defaultColWidth="9.140625" defaultRowHeight="15"/>
  <cols>
    <col min="2" max="2" width="13.140625" style="0" customWidth="1"/>
  </cols>
  <sheetData>
    <row r="1" spans="1:8" ht="15">
      <c r="A1">
        <v>0</v>
      </c>
      <c r="B1">
        <v>100</v>
      </c>
      <c r="C1">
        <v>200</v>
      </c>
      <c r="D1">
        <v>300</v>
      </c>
      <c r="E1">
        <v>347</v>
      </c>
      <c r="F1">
        <v>350</v>
      </c>
      <c r="G1">
        <v>400</v>
      </c>
      <c r="H1">
        <v>500</v>
      </c>
    </row>
    <row r="2" spans="1:10" ht="15">
      <c r="A2">
        <v>0</v>
      </c>
      <c r="B2" s="1">
        <f>B4*B1^2</f>
        <v>3.1849778671029574</v>
      </c>
      <c r="C2" s="1">
        <f>C4*C1^2</f>
        <v>12.73991146841183</v>
      </c>
      <c r="D2" s="1">
        <f>D4*D1^2</f>
        <v>28.664800803926617</v>
      </c>
      <c r="E2" s="1">
        <f>E4*E1^2</f>
        <v>38.35</v>
      </c>
      <c r="F2" s="1">
        <f>E4*F1^2</f>
        <v>39.01597887201123</v>
      </c>
      <c r="G2" s="1">
        <f>F4*G1^2</f>
        <v>50.95964587364732</v>
      </c>
      <c r="H2" s="1">
        <f>G4*H1^2</f>
        <v>79.62444667757394</v>
      </c>
      <c r="J2">
        <f>38.35/347^2</f>
        <v>0.00031849778671029575</v>
      </c>
    </row>
    <row r="4" spans="2:8" ht="15">
      <c r="B4">
        <f>J$2</f>
        <v>0.00031849778671029575</v>
      </c>
      <c r="C4">
        <f>J2</f>
        <v>0.00031849778671029575</v>
      </c>
      <c r="D4">
        <f>J2</f>
        <v>0.00031849778671029575</v>
      </c>
      <c r="E4">
        <f>J2</f>
        <v>0.00031849778671029575</v>
      </c>
      <c r="F4">
        <f>J2</f>
        <v>0.00031849778671029575</v>
      </c>
      <c r="G4">
        <f>J$2</f>
        <v>0.00031849778671029575</v>
      </c>
      <c r="H4">
        <f>J2</f>
        <v>0.00031849778671029575</v>
      </c>
    </row>
    <row r="7" spans="1:7" ht="15">
      <c r="A7">
        <v>75</v>
      </c>
      <c r="B7">
        <v>100</v>
      </c>
      <c r="C7">
        <v>200</v>
      </c>
      <c r="D7">
        <v>300</v>
      </c>
      <c r="E7">
        <v>350</v>
      </c>
      <c r="F7">
        <v>400</v>
      </c>
      <c r="G7">
        <v>500</v>
      </c>
    </row>
    <row r="8" spans="1:7" ht="15">
      <c r="A8">
        <v>42.4</v>
      </c>
      <c r="B8">
        <v>42.48</v>
      </c>
      <c r="C8">
        <v>42</v>
      </c>
      <c r="D8">
        <v>39.4</v>
      </c>
      <c r="E8">
        <v>38.4</v>
      </c>
      <c r="F8">
        <v>37.6</v>
      </c>
      <c r="G8">
        <v>34.8</v>
      </c>
    </row>
    <row r="11" spans="1:19" ht="1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7" ht="15">
      <c r="A12" s="1"/>
      <c r="B12" s="1"/>
      <c r="C12" s="1"/>
      <c r="D12" s="1"/>
      <c r="E12" s="1"/>
      <c r="F12" s="1"/>
      <c r="G12" s="1"/>
    </row>
    <row r="14" spans="9:15" ht="15">
      <c r="I14" s="1"/>
      <c r="J14" s="1"/>
      <c r="K14" s="1"/>
      <c r="L14" s="1"/>
      <c r="M14" s="1"/>
      <c r="N14" s="1"/>
      <c r="O14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</dc:creator>
  <cp:keywords/>
  <dc:description/>
  <cp:lastModifiedBy>Danil</cp:lastModifiedBy>
  <dcterms:created xsi:type="dcterms:W3CDTF">2015-11-03T23:13:55Z</dcterms:created>
  <dcterms:modified xsi:type="dcterms:W3CDTF">2015-11-03T23:14:27Z</dcterms:modified>
  <cp:category/>
  <cp:version/>
  <cp:contentType/>
  <cp:contentStatus/>
</cp:coreProperties>
</file>