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чет" sheetId="1" r:id="rId1"/>
    <sheet name="11" sheetId="2" r:id="rId2"/>
    <sheet name="1" sheetId="3" r:id="rId3"/>
    <sheet name="2" sheetId="4" r:id="rId4"/>
    <sheet name="3" sheetId="5" r:id="rId5"/>
  </sheets>
  <definedNames>
    <definedName name="_xlnm._FilterDatabase" localSheetId="0" hidden="1">Расчет!$A$1:$E$6</definedName>
    <definedName name="Охр.изв.">'1'!$A$2:$A$4</definedName>
    <definedName name="Пож.изв.">'3'!$A$2:$A$4</definedName>
    <definedName name="ТипУУ">VLOOKUP(Расчет!$B1,OFFSET(INDIRECT(Расчет!$A1),,,,2),2,0)</definedName>
    <definedName name="Трев.изв.">'2'!$A$2:$A$4</definedName>
    <definedName name="ттт">'11'!$A$2:$A$20</definedName>
  </definedNames>
  <calcPr calcId="124519"/>
</workbook>
</file>

<file path=xl/calcChain.xml><?xml version="1.0" encoding="utf-8"?>
<calcChain xmlns="http://schemas.openxmlformats.org/spreadsheetml/2006/main">
  <c r="C9" i="1"/>
  <c r="C8"/>
  <c r="C12"/>
  <c r="C10"/>
  <c r="C6"/>
  <c r="C3"/>
  <c r="C4"/>
  <c r="C11"/>
  <c r="C7"/>
  <c r="C5"/>
  <c r="C2"/>
  <c r="C13"/>
  <c r="E2" l="1"/>
  <c r="E5"/>
  <c r="E7"/>
  <c r="E4"/>
  <c r="E3"/>
  <c r="E6"/>
  <c r="E8"/>
</calcChain>
</file>

<file path=xl/sharedStrings.xml><?xml version="1.0" encoding="utf-8"?>
<sst xmlns="http://schemas.openxmlformats.org/spreadsheetml/2006/main" count="40" uniqueCount="18">
  <si>
    <t>Группа</t>
  </si>
  <si>
    <t>Тип</t>
  </si>
  <si>
    <t>УУ</t>
  </si>
  <si>
    <t>Количество</t>
  </si>
  <si>
    <t>Сумма</t>
  </si>
  <si>
    <t>Охр.изв.</t>
  </si>
  <si>
    <t>Трев.изв.</t>
  </si>
  <si>
    <t>Пож.изв.</t>
  </si>
  <si>
    <t>Арфа</t>
  </si>
  <si>
    <t>Стекло3</t>
  </si>
  <si>
    <t>Стекло2</t>
  </si>
  <si>
    <t>КНС</t>
  </si>
  <si>
    <t>КРФ</t>
  </si>
  <si>
    <t>ИП212</t>
  </si>
  <si>
    <t>ИПР</t>
  </si>
  <si>
    <t>АстраР(комплект)</t>
  </si>
  <si>
    <t>Выход</t>
  </si>
  <si>
    <t>Группы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</si>
</sst>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E12" sqref="E12"/>
    </sheetView>
  </sheetViews>
  <sheetFormatPr defaultRowHeight="15"/>
  <cols>
    <col min="4" max="4" width="11.425781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t="s">
        <v>5</v>
      </c>
      <c r="B2" t="s">
        <v>8</v>
      </c>
      <c r="C2" s="1">
        <f ca="1">IFERROR(ТипУУ,0)</f>
        <v>0.4</v>
      </c>
      <c r="D2" s="1">
        <v>2</v>
      </c>
      <c r="E2" s="1">
        <f t="shared" ref="E2:E8" ca="1" si="0">C2*D2</f>
        <v>0.8</v>
      </c>
    </row>
    <row r="3" spans="1:5">
      <c r="A3" t="s">
        <v>5</v>
      </c>
      <c r="B3" t="s">
        <v>10</v>
      </c>
      <c r="C3" s="1">
        <f ca="1">IF(ISERROR(ТипУУ),0,ТипУУ)</f>
        <v>0.4</v>
      </c>
      <c r="D3" s="1">
        <v>1</v>
      </c>
      <c r="E3" s="1">
        <f t="shared" ca="1" si="0"/>
        <v>0.4</v>
      </c>
    </row>
    <row r="4" spans="1:5">
      <c r="A4" t="s">
        <v>6</v>
      </c>
      <c r="B4" t="s">
        <v>15</v>
      </c>
      <c r="C4" s="1">
        <f ca="1">IF(ISERROR(ТипУУ),0,ТипУУ)</f>
        <v>1.5</v>
      </c>
      <c r="D4" s="1">
        <v>5</v>
      </c>
      <c r="E4" s="1">
        <f t="shared" ca="1" si="0"/>
        <v>7.5</v>
      </c>
    </row>
    <row r="5" spans="1:5">
      <c r="A5" t="s">
        <v>5</v>
      </c>
      <c r="B5" t="s">
        <v>9</v>
      </c>
      <c r="C5" s="1">
        <f ca="1">IF(ISERROR(ТипУУ),0,ТипУУ)</f>
        <v>0.4</v>
      </c>
      <c r="D5" s="1">
        <v>3</v>
      </c>
      <c r="E5" s="1">
        <f t="shared" ca="1" si="0"/>
        <v>1.2000000000000002</v>
      </c>
    </row>
    <row r="6" spans="1:5">
      <c r="A6" t="s">
        <v>7</v>
      </c>
      <c r="B6" t="s">
        <v>13</v>
      </c>
      <c r="C6" s="1">
        <f ca="1">IF(ISERROR(ТипУУ),0,ТипУУ)</f>
        <v>0.1</v>
      </c>
      <c r="D6" s="1">
        <v>5</v>
      </c>
      <c r="E6" s="1">
        <f t="shared" ca="1" si="0"/>
        <v>0.5</v>
      </c>
    </row>
    <row r="7" spans="1:5">
      <c r="A7" t="s">
        <v>6</v>
      </c>
      <c r="B7" t="s">
        <v>11</v>
      </c>
      <c r="C7" s="1">
        <f ca="1">IF(ISERROR(ТипУУ),0,ТипУУ)</f>
        <v>0.1</v>
      </c>
      <c r="D7" s="1">
        <v>1</v>
      </c>
      <c r="E7" s="1">
        <f t="shared" ca="1" si="0"/>
        <v>0.1</v>
      </c>
    </row>
    <row r="8" spans="1:5">
      <c r="A8" t="s">
        <v>6</v>
      </c>
      <c r="B8" t="s">
        <v>11</v>
      </c>
      <c r="C8" s="1">
        <f ca="1">IF(ISERROR(ТипУУ),0,ТипУУ)</f>
        <v>0.1</v>
      </c>
      <c r="D8" s="1">
        <v>1</v>
      </c>
      <c r="E8" s="1">
        <f t="shared" ca="1" si="0"/>
        <v>0.1</v>
      </c>
    </row>
    <row r="9" spans="1:5">
      <c r="A9" t="s">
        <v>5</v>
      </c>
      <c r="B9" t="s">
        <v>8</v>
      </c>
      <c r="C9" s="1">
        <f ca="1">IF(ISERROR(ТипУУ),0,ТипУУ)</f>
        <v>0.4</v>
      </c>
    </row>
    <row r="10" spans="1:5">
      <c r="C10" s="1">
        <f ca="1">IF(ISERROR(ТипУУ),0,ТипУУ)</f>
        <v>0</v>
      </c>
    </row>
    <row r="11" spans="1:5">
      <c r="C11" s="1">
        <f ca="1">IF(ISERROR(ТипУУ),0,ТипУУ)</f>
        <v>0</v>
      </c>
    </row>
    <row r="12" spans="1:5">
      <c r="C12" s="1">
        <f ca="1">IF(ISERROR(ТипУУ),0,ТипУУ)</f>
        <v>0</v>
      </c>
    </row>
    <row r="13" spans="1:5">
      <c r="C13">
        <f ca="1">IF(ISERROR(ТипУУ),0,ТипУУ)</f>
        <v>0</v>
      </c>
    </row>
  </sheetData>
  <dataValidations count="4">
    <dataValidation type="list" allowBlank="1" showInputMessage="1" showErrorMessage="1" sqref="A3:A50">
      <formula1>IF(ISBLANK($B3),ттт,$A$1)</formula1>
    </dataValidation>
    <dataValidation type="list" allowBlank="1" showInputMessage="1" showErrorMessage="1" sqref="B2:B50">
      <formula1>INDIRECT($A2)</formula1>
    </dataValidation>
    <dataValidation type="list" allowBlank="1" showInputMessage="1" showErrorMessage="1" sqref="A2">
      <formula1>IF(ISBLANK($B2),ттт,$A$1)</formula1>
    </dataValidation>
    <dataValidation type="whole" allowBlank="1" showInputMessage="1" showErrorMessage="1" sqref="C2">
      <formula1>0</formula1>
      <formula2>10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12" sqref="B12"/>
    </sheetView>
  </sheetViews>
  <sheetFormatPr defaultRowHeight="15"/>
  <cols>
    <col min="1" max="1" width="18.28515625" customWidth="1"/>
    <col min="3" max="3" width="18.28515625" customWidth="1"/>
    <col min="5" max="5" width="18.140625" customWidth="1"/>
    <col min="7" max="7" width="18.140625" customWidth="1"/>
  </cols>
  <sheetData>
    <row r="1" spans="1:8">
      <c r="A1" s="2" t="s">
        <v>17</v>
      </c>
      <c r="C1" s="3"/>
      <c r="D1" s="3"/>
      <c r="E1" s="3"/>
      <c r="F1" s="3"/>
      <c r="G1" s="3"/>
      <c r="H1" s="3"/>
    </row>
    <row r="2" spans="1:8">
      <c r="A2" s="2" t="s">
        <v>5</v>
      </c>
      <c r="C2" s="3"/>
      <c r="D2" s="3"/>
      <c r="E2" s="3"/>
      <c r="F2" s="3"/>
      <c r="G2" s="3"/>
      <c r="H2" s="3"/>
    </row>
    <row r="3" spans="1:8">
      <c r="A3" s="2" t="s">
        <v>6</v>
      </c>
      <c r="C3" s="3"/>
      <c r="D3" s="3"/>
      <c r="E3" s="3"/>
      <c r="F3" s="3"/>
      <c r="G3" s="3"/>
      <c r="H3" s="3"/>
    </row>
    <row r="4" spans="1:8">
      <c r="A4" s="2" t="s">
        <v>7</v>
      </c>
      <c r="C4" s="3"/>
      <c r="D4" s="3"/>
      <c r="E4" s="3"/>
      <c r="F4" s="3"/>
      <c r="G4" s="3"/>
      <c r="H4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02"/>
  <sheetViews>
    <sheetView workbookViewId="0">
      <selection sqref="A1:B4"/>
    </sheetView>
  </sheetViews>
  <sheetFormatPr defaultRowHeight="15"/>
  <cols>
    <col min="1" max="1" width="18.7109375" customWidth="1"/>
  </cols>
  <sheetData>
    <row r="1" spans="1:2">
      <c r="A1" s="2" t="s">
        <v>1</v>
      </c>
      <c r="B1" s="2" t="s">
        <v>2</v>
      </c>
    </row>
    <row r="2" spans="1:2">
      <c r="A2" s="1" t="s">
        <v>8</v>
      </c>
      <c r="B2" s="1">
        <v>0.4</v>
      </c>
    </row>
    <row r="3" spans="1:2">
      <c r="A3" s="1" t="s">
        <v>10</v>
      </c>
      <c r="B3" s="1">
        <v>0.4</v>
      </c>
    </row>
    <row r="4" spans="1:2">
      <c r="A4" s="1" t="s">
        <v>9</v>
      </c>
      <c r="B4" s="1">
        <v>0.4</v>
      </c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02"/>
  <sheetViews>
    <sheetView workbookViewId="0">
      <selection activeCell="D8" sqref="D8"/>
    </sheetView>
  </sheetViews>
  <sheetFormatPr defaultRowHeight="15"/>
  <cols>
    <col min="1" max="1" width="18.7109375" customWidth="1"/>
  </cols>
  <sheetData>
    <row r="1" spans="1:2">
      <c r="A1" s="2" t="s">
        <v>1</v>
      </c>
      <c r="B1" s="2" t="s">
        <v>2</v>
      </c>
    </row>
    <row r="2" spans="1:2">
      <c r="A2" s="2" t="s">
        <v>11</v>
      </c>
      <c r="B2" s="2">
        <v>0.1</v>
      </c>
    </row>
    <row r="3" spans="1:2">
      <c r="A3" s="2" t="s">
        <v>12</v>
      </c>
      <c r="B3" s="2">
        <v>0.1</v>
      </c>
    </row>
    <row r="4" spans="1:2">
      <c r="A4" s="2" t="s">
        <v>15</v>
      </c>
      <c r="B4" s="2">
        <v>1.5</v>
      </c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02"/>
  <sheetViews>
    <sheetView workbookViewId="0">
      <selection activeCell="B18" sqref="B18"/>
    </sheetView>
  </sheetViews>
  <sheetFormatPr defaultRowHeight="15"/>
  <cols>
    <col min="1" max="1" width="18.7109375" customWidth="1"/>
  </cols>
  <sheetData>
    <row r="1" spans="1:2">
      <c r="A1" s="2" t="s">
        <v>1</v>
      </c>
      <c r="B1" s="2" t="s">
        <v>2</v>
      </c>
    </row>
    <row r="2" spans="1:2">
      <c r="A2" s="1" t="s">
        <v>13</v>
      </c>
      <c r="B2" s="1">
        <v>0.1</v>
      </c>
    </row>
    <row r="3" spans="1:2">
      <c r="A3" s="1" t="s">
        <v>14</v>
      </c>
      <c r="B3" s="1">
        <v>0.1</v>
      </c>
    </row>
    <row r="4" spans="1:2">
      <c r="A4" s="1" t="s">
        <v>16</v>
      </c>
      <c r="B4" s="1">
        <v>0.1</v>
      </c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Расчет</vt:lpstr>
      <vt:lpstr>11</vt:lpstr>
      <vt:lpstr>1</vt:lpstr>
      <vt:lpstr>2</vt:lpstr>
      <vt:lpstr>3</vt:lpstr>
      <vt:lpstr>Охр.изв.</vt:lpstr>
      <vt:lpstr>Пож.изв.</vt:lpstr>
      <vt:lpstr>Трев.изв.</vt:lpstr>
      <vt:lpstr>ттт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2011-02-16T08:31:10Z</dcterms:modified>
</cp:coreProperties>
</file>