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5" windowWidth="24795" windowHeight="1201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91" i="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</calcChain>
</file>

<file path=xl/sharedStrings.xml><?xml version="1.0" encoding="utf-8"?>
<sst xmlns="http://schemas.openxmlformats.org/spreadsheetml/2006/main" count="316" uniqueCount="119">
  <si>
    <t>А3</t>
  </si>
  <si>
    <t>МХ.00.005</t>
  </si>
  <si>
    <t>Сиденье</t>
  </si>
  <si>
    <t>МХ.00.005-01</t>
  </si>
  <si>
    <t>МХ.00.006</t>
  </si>
  <si>
    <t>Полка нижняя</t>
  </si>
  <si>
    <t>МХ.00.006-01</t>
  </si>
  <si>
    <t>МХ.01.000 СБ</t>
  </si>
  <si>
    <t>Панель средняя</t>
  </si>
  <si>
    <t>г</t>
  </si>
  <si>
    <t>МХ.01.001</t>
  </si>
  <si>
    <t>Каркас</t>
  </si>
  <si>
    <t>в</t>
  </si>
  <si>
    <t>МХ.02.000 СБ</t>
  </si>
  <si>
    <t>Панель правая</t>
  </si>
  <si>
    <t>МХ.03.000 СБ</t>
  </si>
  <si>
    <t>Панель левая</t>
  </si>
  <si>
    <t>МХ.05.000 СБ</t>
  </si>
  <si>
    <t>Кронштейн</t>
  </si>
  <si>
    <t>МХ.05.000-01 СБ</t>
  </si>
  <si>
    <t>Кронштейн угловой</t>
  </si>
  <si>
    <t>МХ.05.000-02 СБ</t>
  </si>
  <si>
    <t>МХ.05.000-03 СБ</t>
  </si>
  <si>
    <t>МХ.05.000-04 СБ</t>
  </si>
  <si>
    <t>МХ.05.000-05 СБ</t>
  </si>
  <si>
    <t>А4</t>
  </si>
  <si>
    <t>МХ.05.001</t>
  </si>
  <si>
    <t>Труба</t>
  </si>
  <si>
    <t>МХ.05.001-01</t>
  </si>
  <si>
    <t>МХ.05.001-02</t>
  </si>
  <si>
    <t>МХ.05.002</t>
  </si>
  <si>
    <t>Платик</t>
  </si>
  <si>
    <t>А2</t>
  </si>
  <si>
    <t>МХ.06.000 СБ</t>
  </si>
  <si>
    <t>Стенка боковая левая</t>
  </si>
  <si>
    <t>МХ.06.001</t>
  </si>
  <si>
    <t>МХ.06.002</t>
  </si>
  <si>
    <t>МХ.06.004</t>
  </si>
  <si>
    <t>МХ.06.005</t>
  </si>
  <si>
    <t>МХ.07.000 СБ</t>
  </si>
  <si>
    <t>Стенка задняя</t>
  </si>
  <si>
    <t>МХ.07.000-01 СБ</t>
  </si>
  <si>
    <t>МХ.07.000-02 СБ</t>
  </si>
  <si>
    <t>МХ.07.001</t>
  </si>
  <si>
    <t>МХ.07.005</t>
  </si>
  <si>
    <t>МХ.07.005-01</t>
  </si>
  <si>
    <t>МХ.07.005-02</t>
  </si>
  <si>
    <t>МХ.08.000 СБ</t>
  </si>
  <si>
    <t>Стенка передняя</t>
  </si>
  <si>
    <t>МХ.08.000-01 СБ</t>
  </si>
  <si>
    <t>МХ.08.000-02 СБ</t>
  </si>
  <si>
    <t>МХ.09.000 СБ</t>
  </si>
  <si>
    <t>Стенка нижняя</t>
  </si>
  <si>
    <t>МХ.09.000-01 СБ</t>
  </si>
  <si>
    <t>МХ.09.000-02 СБ</t>
  </si>
  <si>
    <t>МХ.09.001</t>
  </si>
  <si>
    <t>МХ.09.002</t>
  </si>
  <si>
    <t>МХ.09.002-01</t>
  </si>
  <si>
    <t>МХ.09.002-02</t>
  </si>
  <si>
    <t>МХ.10.000 СБ</t>
  </si>
  <si>
    <t>Перекладина</t>
  </si>
  <si>
    <t>МХ.10.000-01 СБ</t>
  </si>
  <si>
    <t>МХ.10.000-02 СБ</t>
  </si>
  <si>
    <t>МХ.10.001</t>
  </si>
  <si>
    <t>МХ.11.000 СБ</t>
  </si>
  <si>
    <t>Спинка мягкая</t>
  </si>
  <si>
    <t>МХ.11.000-01 СБ</t>
  </si>
  <si>
    <t>МХ.11.000-02 СБ</t>
  </si>
  <si>
    <t>МХ.11.001</t>
  </si>
  <si>
    <t>Лист 1</t>
  </si>
  <si>
    <t>МХ.11.001-01</t>
  </si>
  <si>
    <t>МХ.11.001-02</t>
  </si>
  <si>
    <t>МХ.12.000 СБ</t>
  </si>
  <si>
    <t>Сиденье мягкое</t>
  </si>
  <si>
    <t>МХ.12.000-01 СБ</t>
  </si>
  <si>
    <t>МХ.12.000-02 СБ</t>
  </si>
  <si>
    <t>МХ.12.001</t>
  </si>
  <si>
    <t>МХ.12.001-01</t>
  </si>
  <si>
    <t>МХ.12.001-02</t>
  </si>
  <si>
    <t>МХ.13.000 СБ</t>
  </si>
  <si>
    <t>МХ.13.001</t>
  </si>
  <si>
    <t>МХ.14.000 СБ</t>
  </si>
  <si>
    <t>МХ.15.000 СБ</t>
  </si>
  <si>
    <t>МХ.20.000 СБ</t>
  </si>
  <si>
    <t>Стенка боковая</t>
  </si>
  <si>
    <t>МХ.20.001</t>
  </si>
  <si>
    <t>МХ.21.000 СБ</t>
  </si>
  <si>
    <t>МХ.21.000-01 СБ</t>
  </si>
  <si>
    <t>МХ.21.001</t>
  </si>
  <si>
    <t>МХ.21.001-01</t>
  </si>
  <si>
    <t>МХ.21.002</t>
  </si>
  <si>
    <t>МХ.21.002-01</t>
  </si>
  <si>
    <t>МХ.22.000 СБ</t>
  </si>
  <si>
    <t>МХ.22.000-01 СБ</t>
  </si>
  <si>
    <t>МХ.23.000 СБ</t>
  </si>
  <si>
    <t>МХ.23.000-01 СБ</t>
  </si>
  <si>
    <t>МХ.23.001</t>
  </si>
  <si>
    <t>МХ.23.002</t>
  </si>
  <si>
    <t>МХ.23.002-01</t>
  </si>
  <si>
    <t>МХ.23.003</t>
  </si>
  <si>
    <t>МХ.23.003-01</t>
  </si>
  <si>
    <t>Чертежи</t>
  </si>
  <si>
    <t>&lt;?xml version="1.0" encoding="utf-16"?&gt;</t>
  </si>
  <si>
    <t>&lt;PJD&gt;</t>
  </si>
  <si>
    <t>&lt;/Sheets&gt;</t>
  </si>
  <si>
    <t>&lt;Device name="pdfFactory Pro" driver="winspool" output="FPP3:"/&gt;</t>
  </si>
  <si>
    <t>&lt;Paper orientation="1" size="9"/&gt;</t>
  </si>
  <si>
    <t>&lt;Filters text_frame="false" raster_frame="false" ole_frame="false" comp_obj="true" disabled="0"&gt;</t>
  </si>
  <si>
    <t>000111111010111111111111111111011010111111111110110111111011011111111111011011111111101</t>
  </si>
  <si>
    <t>&lt;/Filters&gt;</t>
  </si>
  <si>
    <t>&lt;Output color="0" thin_line="false" to_file="false" discrete="4" page_order="0"&gt;</t>
  </si>
  <si>
    <t>&lt;Hook state="true"&gt;</t>
  </si>
  <si>
    <t>25</t>
  </si>
  <si>
    <t>&lt;/Hook&gt;</t>
  </si>
  <si>
    <t>&lt;Catch state="true"&gt;</t>
  </si>
  <si>
    <t>5</t>
  </si>
  <si>
    <t>&lt;/Catch&gt;</t>
  </si>
  <si>
    <t>&lt;/Output&gt;</t>
  </si>
  <si>
    <t>&lt;/PJD&gt;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</si>
</sst>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NumberFormat="1" applyFont="1" applyFill="1"/>
    <xf numFmtId="0" fontId="0" fillId="2" borderId="0" xfId="0" applyFill="1"/>
    <xf numFmtId="0" fontId="0" fillId="2" borderId="0" xfId="0" applyNumberFormat="1" applyFill="1"/>
    <xf numFmtId="0" fontId="0" fillId="2" borderId="0" xfId="0" applyNumberFormat="1" applyFill="1" applyAlignment="1">
      <alignment horizontal="left" vertical="top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1:J106"/>
  <sheetViews>
    <sheetView tabSelected="1" topLeftCell="A3" workbookViewId="0">
      <selection activeCell="J52" sqref="J52"/>
    </sheetView>
  </sheetViews>
  <sheetFormatPr defaultRowHeight="15"/>
  <sheetData>
    <row r="11" spans="1:10" ht="21">
      <c r="J11" s="1" t="s">
        <v>101</v>
      </c>
    </row>
    <row r="12" spans="1:10" ht="15.75">
      <c r="J12" s="2" t="s">
        <v>102</v>
      </c>
    </row>
    <row r="13" spans="1:10" ht="15.75">
      <c r="J13" s="2" t="s">
        <v>103</v>
      </c>
    </row>
    <row r="14" spans="1:10" ht="15.75">
      <c r="J14" s="2" t="str">
        <f>CONCATENATE("&lt;Sheets rows=","""",1,""""," cols=","""",1,""""," map=","""",0,"""","&gt;")</f>
        <v>&lt;Sheets rows="1" cols="1" map="0"&gt;</v>
      </c>
    </row>
    <row r="15" spans="1:10">
      <c r="A15">
        <v>0</v>
      </c>
      <c r="B15" t="s">
        <v>0</v>
      </c>
      <c r="C15" t="s">
        <v>1</v>
      </c>
      <c r="D15" t="s">
        <v>2</v>
      </c>
      <c r="E15">
        <v>0</v>
      </c>
      <c r="F15">
        <v>0</v>
      </c>
      <c r="G15">
        <v>0</v>
      </c>
      <c r="H15">
        <v>0</v>
      </c>
      <c r="J15" s="3">
        <f>IF(AND(A15&lt;&gt;0,B15&lt;&gt;"БЧ"),CONCATENATE("&lt;Document rel_path=","""","W:\Архив\Типовые элементы (3D)\ИМХ (МХ)\Чертежи\",C15," ",D15,".cdw","""", "abs_path=","""","W:\Архив\Типовые элементы (3D)\ИМХ (МХ)\Чертежи\",C15," ",D15,".cdw","""","&gt;&lt;Sheet num=","""",0,"""", "x=","""",0+202*(SUM($A15:A$15)+SUM($H14:H$15)-1),""""," y=","""",0,""""," scale=","""",IF(B15="А4",0.9619,IF(B15="А3",0.6801,IF(B15="А2",0.481,IF(B15="А1",0.3401,IF(B15="А4х3",0.4586))))),""""," rotation=","""",IF(B15="А4",0,IF(OR(AND(B15="А3",F15&lt;&gt;"в"),AND(B15="А2",F15&lt;&gt;"в"),AND(B15="А1",F15&lt;&gt;"в"),B15="А4х3"),1,0)),"""","/&gt;",IF(H15=1,CONCATENATE("&lt;Sheet num=","""",H15,"""", "x=","""",0+202*(SUM($A15:A$15)+SUM($H15:H$15)-1),""""," y=","""",0,""""," scale=","""",IF(OR(G15="А4г",G15="А4в"),0.9619,IF(OR(G15="А3г",G15="А3в"),0.6801,IF(OR(G15="А2г",G15="А2в"),0.481,IF(OR(G15="А1г",G15="А1в"),0.3401,IF(G15="А4х3",0.4586))))),""""," rotation=","""",IF(OR(G15="А4в",G15="А3в",G15="А2в",G15="А1в"),0,IF(OR(G15="А4г",G15="А3г",G15="А2г",G15="А1г"),1,0)),"""","/&gt;"),""),"&lt;/Document&gt;"),0)</f>
        <v>0</v>
      </c>
    </row>
    <row r="16" spans="1:10">
      <c r="A16">
        <v>0</v>
      </c>
      <c r="B16" t="s">
        <v>0</v>
      </c>
      <c r="C16" t="s">
        <v>3</v>
      </c>
      <c r="D16" t="s">
        <v>2</v>
      </c>
      <c r="E16">
        <v>0</v>
      </c>
      <c r="F16">
        <v>0</v>
      </c>
      <c r="G16">
        <v>0</v>
      </c>
      <c r="H16">
        <v>0</v>
      </c>
      <c r="J16" s="3">
        <f>IF(AND(A16&lt;&gt;0,B16&lt;&gt;"БЧ"),CONCATENATE("&lt;Document rel_path=","""","W:\Архив\Типовые элементы (3D)\ИМХ (МХ)\Чертежи\",C16," ",D16,".cdw","""", "abs_path=","""","W:\Архив\Типовые элементы (3D)\ИМХ (МХ)\Чертежи\",C16," ",D16,".cdw","""","&gt;&lt;Sheet num=","""",0,"""", "x=","""",0+202*(SUM($A$15:A16)+SUM($H15:H$15)-1),""""," y=","""",0,""""," scale=","""",IF(B16="А4",0.9619,IF(B16="А3",0.6801,IF(B16="А2",0.481,IF(B16="А1",0.3401,IF(B16="А4х3",0.4586))))),""""," rotation=","""",IF(B16="А4",0,IF(OR(AND(B16="А3",F16&lt;&gt;"в"),AND(B16="А2",F16&lt;&gt;"в"),AND(B16="А1",F16&lt;&gt;"в"),B16="А4х3"),1,0)),"""","/&gt;",IF(H16=1,CONCATENATE("&lt;Sheet num=","""",H16,"""", "x=","""",0+202*(SUM($A$15:A16)+SUM($H$15:H16)-1),""""," y=","""",0,""""," scale=","""",IF(OR(G16="А4г",G16="А4в"),0.9619,IF(OR(G16="А3г",G16="А3в"),0.6801,IF(OR(G16="А2г",G16="А2в"),0.481,IF(OR(G16="А1г",G16="А1в"),0.3401,IF(G16="А4х3",0.4586))))),""""," rotation=","""",IF(OR(G16="А4в",G16="А3в",G16="А2в",G16="А1в"),0,IF(OR(G16="А4г",G16="А3г",G16="А2г",G16="А1г"),1,0)),"""","/&gt;"),""),"&lt;/Document&gt;"),0)</f>
        <v>0</v>
      </c>
    </row>
    <row r="17" spans="1:10">
      <c r="A17">
        <v>0</v>
      </c>
      <c r="B17" t="s">
        <v>0</v>
      </c>
      <c r="C17" t="s">
        <v>4</v>
      </c>
      <c r="D17" t="s">
        <v>5</v>
      </c>
      <c r="E17">
        <v>0</v>
      </c>
      <c r="F17">
        <v>0</v>
      </c>
      <c r="G17">
        <v>0</v>
      </c>
      <c r="H17">
        <v>0</v>
      </c>
      <c r="J17" s="3">
        <f>IF(AND(A17&lt;&gt;0,B17&lt;&gt;"БЧ"),CONCATENATE("&lt;Document rel_path=","""","W:\Архив\Типовые элементы (3D)\ИМХ (МХ)\Чертежи\",C17," ",D17,".cdw","""", "abs_path=","""","W:\Архив\Типовые элементы (3D)\ИМХ (МХ)\Чертежи\",C17," ",D17,".cdw","""","&gt;&lt;Sheet num=","""",0,"""", "x=","""",0+202*(SUM($A$15:A17)+SUM($H$15:H16)-1),""""," y=","""",0,""""," scale=","""",IF(B17="А4",0.9619,IF(B17="А3",0.6801,IF(B17="А2",0.481,IF(B17="А1",0.3401,IF(B17="А4х3",0.4586))))),""""," rotation=","""",IF(B17="А4",0,IF(OR(AND(B17="А3",F17&lt;&gt;"в"),AND(B17="А2",F17&lt;&gt;"в"),AND(B17="А1",F17&lt;&gt;"в"),B17="А4х3"),1,0)),"""","/&gt;",IF(H17=1,CONCATENATE("&lt;Sheet num=","""",H17,"""", "x=","""",0+202*(SUM($A$15:A17)+SUM($H$15:H17)-1),""""," y=","""",0,""""," scale=","""",IF(OR(G17="А4г",G17="А4в"),0.9619,IF(OR(G17="А3г",G17="А3в"),0.6801,IF(OR(G17="А2г",G17="А2в"),0.481,IF(OR(G17="А1г",G17="А1в"),0.3401,IF(G17="А4х3",0.4586))))),""""," rotation=","""",IF(OR(G17="А4в",G17="А3в",G17="А2в",G17="А1в"),0,IF(OR(G17="А4г",G17="А3г",G17="А2г",G17="А1г"),1,0)),"""","/&gt;"),""),"&lt;/Document&gt;"),0)</f>
        <v>0</v>
      </c>
    </row>
    <row r="18" spans="1:10">
      <c r="A18">
        <v>0</v>
      </c>
      <c r="B18" t="s">
        <v>0</v>
      </c>
      <c r="C18" t="s">
        <v>6</v>
      </c>
      <c r="D18" t="s">
        <v>5</v>
      </c>
      <c r="E18">
        <v>0</v>
      </c>
      <c r="F18">
        <v>0</v>
      </c>
      <c r="G18">
        <v>0</v>
      </c>
      <c r="H18">
        <v>0</v>
      </c>
      <c r="J18" s="3">
        <f>IF(AND(A18&lt;&gt;0,B18&lt;&gt;"БЧ"),CONCATENATE("&lt;Document rel_path=","""","W:\Архив\Типовые элементы (3D)\ИМХ (МХ)\Чертежи\",C18," ",D18,".cdw","""", "abs_path=","""","W:\Архив\Типовые элементы (3D)\ИМХ (МХ)\Чертежи\",C18," ",D18,".cdw","""","&gt;&lt;Sheet num=","""",0,"""", "x=","""",0+202*(SUM($A$15:A18)+SUM($H$15:H17)-1),""""," y=","""",0,""""," scale=","""",IF(B18="А4",0.9619,IF(B18="А3",0.6801,IF(B18="А2",0.481,IF(B18="А1",0.3401,IF(B18="А4х3",0.4586))))),""""," rotation=","""",IF(B18="А4",0,IF(OR(AND(B18="А3",F18&lt;&gt;"в"),AND(B18="А2",F18&lt;&gt;"в"),AND(B18="А1",F18&lt;&gt;"в"),B18="А4х3"),1,0)),"""","/&gt;",IF(H18=1,CONCATENATE("&lt;Sheet num=","""",H18,"""", "x=","""",0+202*(SUM($A$15:A18)+SUM($H$15:H18)-1),""""," y=","""",0,""""," scale=","""",IF(OR(G18="А4г",G18="А4в"),0.9619,IF(OR(G18="А3г",G18="А3в"),0.6801,IF(OR(G18="А2г",G18="А2в"),0.481,IF(OR(G18="А1г",G18="А1в"),0.3401,IF(G18="А4х3",0.4586))))),""""," rotation=","""",IF(OR(G18="А4в",G18="А3в",G18="А2в",G18="А1в"),0,IF(OR(G18="А4г",G18="А3г",G18="А2г",G18="А1г"),1,0)),"""","/&gt;"),""),"&lt;/Document&gt;"),0)</f>
        <v>0</v>
      </c>
    </row>
    <row r="19" spans="1:10">
      <c r="A19">
        <v>0</v>
      </c>
      <c r="B19" t="s">
        <v>0</v>
      </c>
      <c r="C19" t="s">
        <v>7</v>
      </c>
      <c r="D19" t="s">
        <v>8</v>
      </c>
      <c r="E19">
        <v>0</v>
      </c>
      <c r="F19" t="s">
        <v>9</v>
      </c>
      <c r="G19">
        <v>0</v>
      </c>
      <c r="H19">
        <v>0</v>
      </c>
      <c r="J19" s="3">
        <f>IF(AND(A19&lt;&gt;0,B19&lt;&gt;"БЧ"),CONCATENATE("&lt;Document rel_path=","""","W:\Архив\Типовые элементы (3D)\ИМХ (МХ)\Чертежи\",C19," ",D19,".cdw","""", "abs_path=","""","W:\Архив\Типовые элементы (3D)\ИМХ (МХ)\Чертежи\",C19," ",D19,".cdw","""","&gt;&lt;Sheet num=","""",0,"""", "x=","""",0+202*(SUM($A$15:A19)+SUM($H$15:H18)-1),""""," y=","""",0,""""," scale=","""",IF(B19="А4",0.9619,IF(B19="А3",0.6801,IF(B19="А2",0.481,IF(B19="А1",0.3401,IF(B19="А4х3",0.4586))))),""""," rotation=","""",IF(B19="А4",0,IF(OR(AND(B19="А3",F19&lt;&gt;"в"),AND(B19="А2",F19&lt;&gt;"в"),AND(B19="А1",F19&lt;&gt;"в"),B19="А4х3"),1,0)),"""","/&gt;",IF(H19=1,CONCATENATE("&lt;Sheet num=","""",H19,"""", "x=","""",0+202*(SUM($A$15:A19)+SUM($H$15:H19)-1),""""," y=","""",0,""""," scale=","""",IF(OR(G19="А4г",G19="А4в"),0.9619,IF(OR(G19="А3г",G19="А3в"),0.6801,IF(OR(G19="А2г",G19="А2в"),0.481,IF(OR(G19="А1г",G19="А1в"),0.3401,IF(G19="А4х3",0.4586))))),""""," rotation=","""",IF(OR(G19="А4в",G19="А3в",G19="А2в",G19="А1в"),0,IF(OR(G19="А4г",G19="А3г",G19="А2г",G19="А1г"),1,0)),"""","/&gt;"),""),"&lt;/Document&gt;"),0)</f>
        <v>0</v>
      </c>
    </row>
    <row r="20" spans="1:10">
      <c r="A20">
        <v>0</v>
      </c>
      <c r="B20" t="s">
        <v>0</v>
      </c>
      <c r="C20" t="s">
        <v>10</v>
      </c>
      <c r="D20" t="s">
        <v>11</v>
      </c>
      <c r="E20">
        <v>0</v>
      </c>
      <c r="F20" t="s">
        <v>12</v>
      </c>
      <c r="G20">
        <v>0</v>
      </c>
      <c r="H20">
        <v>0</v>
      </c>
      <c r="J20" s="3">
        <f>IF(AND(A20&lt;&gt;0,B20&lt;&gt;"БЧ"),CONCATENATE("&lt;Document rel_path=","""","W:\Архив\Типовые элементы (3D)\ИМХ (МХ)\Чертежи\",C20," ",D20,".cdw","""", "abs_path=","""","W:\Архив\Типовые элементы (3D)\ИМХ (МХ)\Чертежи\",C20," ",D20,".cdw","""","&gt;&lt;Sheet num=","""",0,"""", "x=","""",0+202*(SUM($A$15:A20)+SUM($H$15:H19)-1),""""," y=","""",0,""""," scale=","""",IF(B20="А4",0.9619,IF(B20="А3",0.6801,IF(B20="А2",0.481,IF(B20="А1",0.3401,IF(B20="А4х3",0.4586))))),""""," rotation=","""",IF(B20="А4",0,IF(OR(AND(B20="А3",F20&lt;&gt;"в"),AND(B20="А2",F20&lt;&gt;"в"),AND(B20="А1",F20&lt;&gt;"в"),B20="А4х3"),1,0)),"""","/&gt;",IF(H20=1,CONCATENATE("&lt;Sheet num=","""",H20,"""", "x=","""",0+202*(SUM($A$15:A20)+SUM($H$15:H20)-1),""""," y=","""",0,""""," scale=","""",IF(OR(G20="А4г",G20="А4в"),0.9619,IF(OR(G20="А3г",G20="А3в"),0.6801,IF(OR(G20="А2г",G20="А2в"),0.481,IF(OR(G20="А1г",G20="А1в"),0.3401,IF(G20="А4х3",0.4586))))),""""," rotation=","""",IF(OR(G20="А4в",G20="А3в",G20="А2в",G20="А1в"),0,IF(OR(G20="А4г",G20="А3г",G20="А2г",G20="А1г"),1,0)),"""","/&gt;"),""),"&lt;/Document&gt;"),0)</f>
        <v>0</v>
      </c>
    </row>
    <row r="21" spans="1:10">
      <c r="A21">
        <v>0</v>
      </c>
      <c r="B21" t="s">
        <v>0</v>
      </c>
      <c r="C21" t="s">
        <v>13</v>
      </c>
      <c r="D21" t="s">
        <v>14</v>
      </c>
      <c r="E21">
        <v>0</v>
      </c>
      <c r="F21" t="s">
        <v>9</v>
      </c>
      <c r="G21">
        <v>0</v>
      </c>
      <c r="H21">
        <v>0</v>
      </c>
      <c r="J21" s="3">
        <f>IF(AND(A21&lt;&gt;0,B21&lt;&gt;"БЧ"),CONCATENATE("&lt;Document rel_path=","""","W:\Архив\Типовые элементы (3D)\ИМХ (МХ)\Чертежи\",C21," ",D21,".cdw","""", "abs_path=","""","W:\Архив\Типовые элементы (3D)\ИМХ (МХ)\Чертежи\",C21," ",D21,".cdw","""","&gt;&lt;Sheet num=","""",0,"""", "x=","""",0+202*(SUM($A$15:A21)+SUM($H$15:H20)-1),""""," y=","""",0,""""," scale=","""",IF(B21="А4",0.9619,IF(B21="А3",0.6801,IF(B21="А2",0.481,IF(B21="А1",0.3401,IF(B21="А4х3",0.4586))))),""""," rotation=","""",IF(B21="А4",0,IF(OR(AND(B21="А3",F21&lt;&gt;"в"),AND(B21="А2",F21&lt;&gt;"в"),AND(B21="А1",F21&lt;&gt;"в"),B21="А4х3"),1,0)),"""","/&gt;",IF(H21=1,CONCATENATE("&lt;Sheet num=","""",H21,"""", "x=","""",0+202*(SUM($A$15:A21)+SUM($H$15:H21)-1),""""," y=","""",0,""""," scale=","""",IF(OR(G21="А4г",G21="А4в"),0.9619,IF(OR(G21="А3г",G21="А3в"),0.6801,IF(OR(G21="А2г",G21="А2в"),0.481,IF(OR(G21="А1г",G21="А1в"),0.3401,IF(G21="А4х3",0.4586))))),""""," rotation=","""",IF(OR(G21="А4в",G21="А3в",G21="А2в",G21="А1в"),0,IF(OR(G21="А4г",G21="А3г",G21="А2г",G21="А1г"),1,0)),"""","/&gt;"),""),"&lt;/Document&gt;"),0)</f>
        <v>0</v>
      </c>
    </row>
    <row r="22" spans="1:10">
      <c r="A22">
        <v>0</v>
      </c>
      <c r="B22" t="s">
        <v>0</v>
      </c>
      <c r="C22" t="s">
        <v>15</v>
      </c>
      <c r="D22" t="s">
        <v>16</v>
      </c>
      <c r="E22">
        <v>0</v>
      </c>
      <c r="F22" t="s">
        <v>9</v>
      </c>
      <c r="G22">
        <v>0</v>
      </c>
      <c r="H22">
        <v>0</v>
      </c>
      <c r="J22" s="3">
        <f>IF(AND(A22&lt;&gt;0,B22&lt;&gt;"БЧ"),CONCATENATE("&lt;Document rel_path=","""","W:\Архив\Типовые элементы (3D)\ИМХ (МХ)\Чертежи\",C22," ",D22,".cdw","""", "abs_path=","""","W:\Архив\Типовые элементы (3D)\ИМХ (МХ)\Чертежи\",C22," ",D22,".cdw","""","&gt;&lt;Sheet num=","""",0,"""", "x=","""",0+202*(SUM($A$15:A22)+SUM($H$15:H21)-1),""""," y=","""",0,""""," scale=","""",IF(B22="А4",0.9619,IF(B22="А3",0.6801,IF(B22="А2",0.481,IF(B22="А1",0.3401,IF(B22="А4х3",0.4586))))),""""," rotation=","""",IF(B22="А4",0,IF(OR(AND(B22="А3",F22&lt;&gt;"в"),AND(B22="А2",F22&lt;&gt;"в"),AND(B22="А1",F22&lt;&gt;"в"),B22="А4х3"),1,0)),"""","/&gt;",IF(H22=1,CONCATENATE("&lt;Sheet num=","""",H22,"""", "x=","""",0+202*(SUM($A$15:A22)+SUM($H$15:H22)-1),""""," y=","""",0,""""," scale=","""",IF(OR(G22="А4г",G22="А4в"),0.9619,IF(OR(G22="А3г",G22="А3в"),0.6801,IF(OR(G22="А2г",G22="А2в"),0.481,IF(OR(G22="А1г",G22="А1в"),0.3401,IF(G22="А4х3",0.4586))))),""""," rotation=","""",IF(OR(G22="А4в",G22="А3в",G22="А2в",G22="А1в"),0,IF(OR(G22="А4г",G22="А3г",G22="А2г",G22="А1г"),1,0)),"""","/&gt;"),""),"&lt;/Document&gt;"),0)</f>
        <v>0</v>
      </c>
    </row>
    <row r="23" spans="1:10">
      <c r="A23">
        <v>1</v>
      </c>
      <c r="B23" t="s">
        <v>0</v>
      </c>
      <c r="C23" t="s">
        <v>17</v>
      </c>
      <c r="D23" t="s">
        <v>18</v>
      </c>
      <c r="E23">
        <v>1458</v>
      </c>
      <c r="F23" t="s">
        <v>9</v>
      </c>
      <c r="G23">
        <v>0</v>
      </c>
      <c r="H23">
        <v>0</v>
      </c>
      <c r="J23" s="3" t="str">
        <f>IF(AND(A23&lt;&gt;0,B23&lt;&gt;"БЧ"),CONCATENATE("&lt;Document rel_path=","""","W:\Архив\Типовые элементы (3D)\ИМХ (МХ)\Чертежи\",C23," ",D23,".cdw","""", "abs_path=","""","W:\Архив\Типовые элементы (3D)\ИМХ (МХ)\Чертежи\",C23," ",D23,".cdw","""","&gt;&lt;Sheet num=","""",0,"""", "x=","""",0+202*(SUM($A$15:A23)+SUM($H$15:H22)-1),""""," y=","""",0,""""," scale=","""",IF(B23="А4",0.9619,IF(B23="А3",0.6801,IF(B23="А2",0.481,IF(B23="А1",0.3401,IF(B23="А4х3",0.4586))))),""""," rotation=","""",IF(B23="А4",0,IF(OR(AND(B23="А3",F23&lt;&gt;"в"),AND(B23="А2",F23&lt;&gt;"в"),AND(B23="А1",F23&lt;&gt;"в"),B23="А4х3"),1,0)),"""","/&gt;",IF(H23=1,CONCATENATE("&lt;Sheet num=","""",H23,"""", "x=","""",0+202*(SUM($A$15:A23)+SUM($H$15:H23)-1),""""," y=","""",0,""""," scale=","""",IF(OR(G23="А4г",G23="А4в"),0.9619,IF(OR(G23="А3г",G23="А3в"),0.6801,IF(OR(G23="А2г",G23="А2в"),0.481,IF(OR(G23="А1г",G23="А1в"),0.3401,IF(G23="А4х3",0.4586))))),""""," rotation=","""",IF(OR(G23="А4в",G23="А3в",G23="А2в",G23="А1в"),0,IF(OR(G23="А4г",G23="А3г",G23="А2г",G23="А1г"),1,0)),"""","/&gt;"),""),"&lt;/Document&gt;"),0)</f>
        <v>&lt;Document rel_path="W:\Архив\Типовые элементы (3D)\ИМХ (МХ)\Чертежи\МХ.05.000 СБ Кронштейн.cdw"abs_path="W:\Архив\Типовые элементы (3D)\ИМХ (МХ)\Чертежи\МХ.05.000 СБ Кронштейн.cdw"&gt;&lt;Sheet num="0"x="0" y="0" scale="0.6801" rotation="1"/&gt;&lt;/Document&gt;</v>
      </c>
    </row>
    <row r="24" spans="1:10">
      <c r="A24">
        <v>1</v>
      </c>
      <c r="B24" t="s">
        <v>0</v>
      </c>
      <c r="C24" t="s">
        <v>19</v>
      </c>
      <c r="D24" t="s">
        <v>20</v>
      </c>
      <c r="E24">
        <v>243</v>
      </c>
      <c r="F24" t="s">
        <v>9</v>
      </c>
      <c r="G24">
        <v>0</v>
      </c>
      <c r="H24">
        <v>0</v>
      </c>
      <c r="J24" s="3" t="str">
        <f>IF(AND(A24&lt;&gt;0,B24&lt;&gt;"БЧ"),CONCATENATE("&lt;Document rel_path=","""","W:\Архив\Типовые элементы (3D)\ИМХ (МХ)\Чертежи\",C24," ",D24,".cdw","""", "abs_path=","""","W:\Архив\Типовые элементы (3D)\ИМХ (МХ)\Чертежи\",C24," ",D24,".cdw","""","&gt;&lt;Sheet num=","""",0,"""", "x=","""",0+202*(SUM($A$15:A24)+SUM($H$15:H23)-1),""""," y=","""",0,""""," scale=","""",IF(B24="А4",0.9619,IF(B24="А3",0.6801,IF(B24="А2",0.481,IF(B24="А1",0.3401,IF(B24="А4х3",0.4586))))),""""," rotation=","""",IF(B24="А4",0,IF(OR(AND(B24="А3",F24&lt;&gt;"в"),AND(B24="А2",F24&lt;&gt;"в"),AND(B24="А1",F24&lt;&gt;"в"),B24="А4х3"),1,0)),"""","/&gt;",IF(H24=1,CONCATENATE("&lt;Sheet num=","""",H24,"""", "x=","""",0+202*(SUM($A$15:A24)+SUM($H$15:H24)-1),""""," y=","""",0,""""," scale=","""",IF(OR(G24="А4г",G24="А4в"),0.9619,IF(OR(G24="А3г",G24="А3в"),0.6801,IF(OR(G24="А2г",G24="А2в"),0.481,IF(OR(G24="А1г",G24="А1в"),0.3401,IF(G24="А4х3",0.4586))))),""""," rotation=","""",IF(OR(G24="А4в",G24="А3в",G24="А2в",G24="А1в"),0,IF(OR(G24="А4г",G24="А3г",G24="А2г",G24="А1г"),1,0)),"""","/&gt;"),""),"&lt;/Document&gt;"),0)</f>
        <v>&lt;Document rel_path="W:\Архив\Типовые элементы (3D)\ИМХ (МХ)\Чертежи\МХ.05.000-01 СБ Кронштейн угловой.cdw"abs_path="W:\Архив\Типовые элементы (3D)\ИМХ (МХ)\Чертежи\МХ.05.000-01 СБ Кронштейн угловой.cdw"&gt;&lt;Sheet num="0"x="202" y="0" scale="0.6801" rotation="1"/&gt;&lt;/Document&gt;</v>
      </c>
    </row>
    <row r="25" spans="1:10">
      <c r="A25">
        <v>0</v>
      </c>
      <c r="B25" t="s">
        <v>0</v>
      </c>
      <c r="C25" t="s">
        <v>21</v>
      </c>
      <c r="D25" t="s">
        <v>18</v>
      </c>
      <c r="E25">
        <v>0</v>
      </c>
      <c r="F25" t="s">
        <v>9</v>
      </c>
      <c r="G25">
        <v>0</v>
      </c>
      <c r="H25">
        <v>0</v>
      </c>
      <c r="J25" s="3">
        <f>IF(AND(A25&lt;&gt;0,B25&lt;&gt;"БЧ"),CONCATENATE("&lt;Document rel_path=","""","W:\Архив\Типовые элементы (3D)\ИМХ (МХ)\Чертежи\",C25," ",D25,".cdw","""", "abs_path=","""","W:\Архив\Типовые элементы (3D)\ИМХ (МХ)\Чертежи\",C25," ",D25,".cdw","""","&gt;&lt;Sheet num=","""",0,"""", "x=","""",0+202*(SUM($A$15:A25)+SUM($H$15:H24)-1),""""," y=","""",0,""""," scale=","""",IF(B25="А4",0.9619,IF(B25="А3",0.6801,IF(B25="А2",0.481,IF(B25="А1",0.3401,IF(B25="А4х3",0.4586))))),""""," rotation=","""",IF(B25="А4",0,IF(OR(AND(B25="А3",F25&lt;&gt;"в"),AND(B25="А2",F25&lt;&gt;"в"),AND(B25="А1",F25&lt;&gt;"в"),B25="А4х3"),1,0)),"""","/&gt;",IF(H25=1,CONCATENATE("&lt;Sheet num=","""",H25,"""", "x=","""",0+202*(SUM($A$15:A25)+SUM($H$15:H25)-1),""""," y=","""",0,""""," scale=","""",IF(OR(G25="А4г",G25="А4в"),0.9619,IF(OR(G25="А3г",G25="А3в"),0.6801,IF(OR(G25="А2г",G25="А2в"),0.481,IF(OR(G25="А1г",G25="А1в"),0.3401,IF(G25="А4х3",0.4586))))),""""," rotation=","""",IF(OR(G25="А4в",G25="А3в",G25="А2в",G25="А1в"),0,IF(OR(G25="А4г",G25="А3г",G25="А2г",G25="А1г"),1,0)),"""","/&gt;"),""),"&lt;/Document&gt;"),0)</f>
        <v>0</v>
      </c>
    </row>
    <row r="26" spans="1:10">
      <c r="A26">
        <v>0</v>
      </c>
      <c r="B26" t="s">
        <v>0</v>
      </c>
      <c r="C26" t="s">
        <v>22</v>
      </c>
      <c r="D26" t="s">
        <v>20</v>
      </c>
      <c r="E26">
        <v>0</v>
      </c>
      <c r="F26" t="s">
        <v>9</v>
      </c>
      <c r="G26">
        <v>0</v>
      </c>
      <c r="H26">
        <v>0</v>
      </c>
      <c r="J26" s="3">
        <f>IF(AND(A26&lt;&gt;0,B26&lt;&gt;"БЧ"),CONCATENATE("&lt;Document rel_path=","""","W:\Архив\Типовые элементы (3D)\ИМХ (МХ)\Чертежи\",C26," ",D26,".cdw","""", "abs_path=","""","W:\Архив\Типовые элементы (3D)\ИМХ (МХ)\Чертежи\",C26," ",D26,".cdw","""","&gt;&lt;Sheet num=","""",0,"""", "x=","""",0+202*(SUM($A$15:A26)+SUM($H$15:H25)-1),""""," y=","""",0,""""," scale=","""",IF(B26="А4",0.9619,IF(B26="А3",0.6801,IF(B26="А2",0.481,IF(B26="А1",0.3401,IF(B26="А4х3",0.4586))))),""""," rotation=","""",IF(B26="А4",0,IF(OR(AND(B26="А3",F26&lt;&gt;"в"),AND(B26="А2",F26&lt;&gt;"в"),AND(B26="А1",F26&lt;&gt;"в"),B26="А4х3"),1,0)),"""","/&gt;",IF(H26=1,CONCATENATE("&lt;Sheet num=","""",H26,"""", "x=","""",0+202*(SUM($A$15:A26)+SUM($H$15:H26)-1),""""," y=","""",0,""""," scale=","""",IF(OR(G26="А4г",G26="А4в"),0.9619,IF(OR(G26="А3г",G26="А3в"),0.6801,IF(OR(G26="А2г",G26="А2в"),0.481,IF(OR(G26="А1г",G26="А1в"),0.3401,IF(G26="А4х3",0.4586))))),""""," rotation=","""",IF(OR(G26="А4в",G26="А3в",G26="А2в",G26="А1в"),0,IF(OR(G26="А4г",G26="А3г",G26="А2г",G26="А1г"),1,0)),"""","/&gt;"),""),"&lt;/Document&gt;"),0)</f>
        <v>0</v>
      </c>
    </row>
    <row r="27" spans="1:10">
      <c r="A27">
        <v>0</v>
      </c>
      <c r="B27" t="s">
        <v>0</v>
      </c>
      <c r="C27" t="s">
        <v>23</v>
      </c>
      <c r="D27" t="s">
        <v>18</v>
      </c>
      <c r="E27">
        <v>0</v>
      </c>
      <c r="F27" t="s">
        <v>9</v>
      </c>
      <c r="G27">
        <v>0</v>
      </c>
      <c r="H27">
        <v>0</v>
      </c>
      <c r="J27" s="3">
        <f>IF(AND(A27&lt;&gt;0,B27&lt;&gt;"БЧ"),CONCATENATE("&lt;Document rel_path=","""","W:\Архив\Типовые элементы (3D)\ИМХ (МХ)\Чертежи\",C27," ",D27,".cdw","""", "abs_path=","""","W:\Архив\Типовые элементы (3D)\ИМХ (МХ)\Чертежи\",C27," ",D27,".cdw","""","&gt;&lt;Sheet num=","""",0,"""", "x=","""",0+202*(SUM($A$15:A27)+SUM($H$15:H26)-1),""""," y=","""",0,""""," scale=","""",IF(B27="А4",0.9619,IF(B27="А3",0.6801,IF(B27="А2",0.481,IF(B27="А1",0.3401,IF(B27="А4х3",0.4586))))),""""," rotation=","""",IF(B27="А4",0,IF(OR(AND(B27="А3",F27&lt;&gt;"в"),AND(B27="А2",F27&lt;&gt;"в"),AND(B27="А1",F27&lt;&gt;"в"),B27="А4х3"),1,0)),"""","/&gt;",IF(H27=1,CONCATENATE("&lt;Sheet num=","""",H27,"""", "x=","""",0+202*(SUM($A$15:A27)+SUM($H$15:H27)-1),""""," y=","""",0,""""," scale=","""",IF(OR(G27="А4г",G27="А4в"),0.9619,IF(OR(G27="А3г",G27="А3в"),0.6801,IF(OR(G27="А2г",G27="А2в"),0.481,IF(OR(G27="А1г",G27="А1в"),0.3401,IF(G27="А4х3",0.4586))))),""""," rotation=","""",IF(OR(G27="А4в",G27="А3в",G27="А2в",G27="А1в"),0,IF(OR(G27="А4г",G27="А3г",G27="А2г",G27="А1г"),1,0)),"""","/&gt;"),""),"&lt;/Document&gt;"),0)</f>
        <v>0</v>
      </c>
    </row>
    <row r="28" spans="1:10">
      <c r="A28">
        <v>0</v>
      </c>
      <c r="B28" t="s">
        <v>0</v>
      </c>
      <c r="C28" t="s">
        <v>24</v>
      </c>
      <c r="D28" t="s">
        <v>20</v>
      </c>
      <c r="E28">
        <v>0</v>
      </c>
      <c r="F28" t="s">
        <v>9</v>
      </c>
      <c r="G28">
        <v>0</v>
      </c>
      <c r="H28">
        <v>0</v>
      </c>
      <c r="J28" s="3">
        <f>IF(AND(A28&lt;&gt;0,B28&lt;&gt;"БЧ"),CONCATENATE("&lt;Document rel_path=","""","W:\Архив\Типовые элементы (3D)\ИМХ (МХ)\Чертежи\",C28," ",D28,".cdw","""", "abs_path=","""","W:\Архив\Типовые элементы (3D)\ИМХ (МХ)\Чертежи\",C28," ",D28,".cdw","""","&gt;&lt;Sheet num=","""",0,"""", "x=","""",0+202*(SUM($A$15:A28)+SUM($H$15:H27)-1),""""," y=","""",0,""""," scale=","""",IF(B28="А4",0.9619,IF(B28="А3",0.6801,IF(B28="А2",0.481,IF(B28="А1",0.3401,IF(B28="А4х3",0.4586))))),""""," rotation=","""",IF(B28="А4",0,IF(OR(AND(B28="А3",F28&lt;&gt;"в"),AND(B28="А2",F28&lt;&gt;"в"),AND(B28="А1",F28&lt;&gt;"в"),B28="А4х3"),1,0)),"""","/&gt;",IF(H28=1,CONCATENATE("&lt;Sheet num=","""",H28,"""", "x=","""",0+202*(SUM($A$15:A28)+SUM($H$15:H28)-1),""""," y=","""",0,""""," scale=","""",IF(OR(G28="А4г",G28="А4в"),0.9619,IF(OR(G28="А3г",G28="А3в"),0.6801,IF(OR(G28="А2г",G28="А2в"),0.481,IF(OR(G28="А1г",G28="А1в"),0.3401,IF(G28="А4х3",0.4586))))),""""," rotation=","""",IF(OR(G28="А4в",G28="А3в",G28="А2в",G28="А1в"),0,IF(OR(G28="А4г",G28="А3г",G28="А2г",G28="А1г"),1,0)),"""","/&gt;"),""),"&lt;/Document&gt;"),0)</f>
        <v>0</v>
      </c>
    </row>
    <row r="29" spans="1:10">
      <c r="A29">
        <v>1</v>
      </c>
      <c r="B29" t="s">
        <v>25</v>
      </c>
      <c r="C29" t="s">
        <v>26</v>
      </c>
      <c r="D29" t="s">
        <v>27</v>
      </c>
      <c r="E29">
        <v>1701</v>
      </c>
      <c r="F29" t="s">
        <v>12</v>
      </c>
      <c r="G29">
        <v>0</v>
      </c>
      <c r="H29">
        <v>0</v>
      </c>
      <c r="J29" s="3" t="str">
        <f>IF(AND(A29&lt;&gt;0,B29&lt;&gt;"БЧ"),CONCATENATE("&lt;Document rel_path=","""","W:\Архив\Типовые элементы (3D)\ИМХ (МХ)\Чертежи\",C29," ",D29,".cdw","""", "abs_path=","""","W:\Архив\Типовые элементы (3D)\ИМХ (МХ)\Чертежи\",C29," ",D29,".cdw","""","&gt;&lt;Sheet num=","""",0,"""", "x=","""",0+202*(SUM($A$15:A29)+SUM($H$15:H28)-1),""""," y=","""",0,""""," scale=","""",IF(B29="А4",0.9619,IF(B29="А3",0.6801,IF(B29="А2",0.481,IF(B29="А1",0.3401,IF(B29="А4х3",0.4586))))),""""," rotation=","""",IF(B29="А4",0,IF(OR(AND(B29="А3",F29&lt;&gt;"в"),AND(B29="А2",F29&lt;&gt;"в"),AND(B29="А1",F29&lt;&gt;"в"),B29="А4х3"),1,0)),"""","/&gt;",IF(H29=1,CONCATENATE("&lt;Sheet num=","""",H29,"""", "x=","""",0+202*(SUM($A$15:A29)+SUM($H$15:H29)-1),""""," y=","""",0,""""," scale=","""",IF(OR(G29="А4г",G29="А4в"),0.9619,IF(OR(G29="А3г",G29="А3в"),0.6801,IF(OR(G29="А2г",G29="А2в"),0.481,IF(OR(G29="А1г",G29="А1в"),0.3401,IF(G29="А4х3",0.4586))))),""""," rotation=","""",IF(OR(G29="А4в",G29="А3в",G29="А2в",G29="А1в"),0,IF(OR(G29="А4г",G29="А3г",G29="А2г",G29="А1г"),1,0)),"""","/&gt;"),""),"&lt;/Document&gt;"),0)</f>
        <v>&lt;Document rel_path="W:\Архив\Типовые элементы (3D)\ИМХ (МХ)\Чертежи\МХ.05.001 Труба.cdw"abs_path="W:\Архив\Типовые элементы (3D)\ИМХ (МХ)\Чертежи\МХ.05.001 Труба.cdw"&gt;&lt;Sheet num="0"x="404" y="0" scale="0.9619" rotation="0"/&gt;&lt;/Document&gt;</v>
      </c>
    </row>
    <row r="30" spans="1:10">
      <c r="A30">
        <v>0</v>
      </c>
      <c r="B30" t="s">
        <v>25</v>
      </c>
      <c r="C30" t="s">
        <v>28</v>
      </c>
      <c r="D30" t="s">
        <v>27</v>
      </c>
      <c r="E30">
        <v>0</v>
      </c>
      <c r="F30" t="s">
        <v>12</v>
      </c>
      <c r="G30">
        <v>0</v>
      </c>
      <c r="H30">
        <v>0</v>
      </c>
      <c r="J30" s="3">
        <f>IF(AND(A30&lt;&gt;0,B30&lt;&gt;"БЧ"),CONCATENATE("&lt;Document rel_path=","""","W:\Архив\Типовые элементы (3D)\ИМХ (МХ)\Чертежи\",C30," ",D30,".cdw","""", "abs_path=","""","W:\Архив\Типовые элементы (3D)\ИМХ (МХ)\Чертежи\",C30," ",D30,".cdw","""","&gt;&lt;Sheet num=","""",0,"""", "x=","""",0+202*(SUM($A$15:A30)+SUM($H$15:H29)-1),""""," y=","""",0,""""," scale=","""",IF(B30="А4",0.9619,IF(B30="А3",0.6801,IF(B30="А2",0.481,IF(B30="А1",0.3401,IF(B30="А4х3",0.4586))))),""""," rotation=","""",IF(B30="А4",0,IF(OR(AND(B30="А3",F30&lt;&gt;"в"),AND(B30="А2",F30&lt;&gt;"в"),AND(B30="А1",F30&lt;&gt;"в"),B30="А4х3"),1,0)),"""","/&gt;",IF(H30=1,CONCATENATE("&lt;Sheet num=","""",H30,"""", "x=","""",0+202*(SUM($A$15:A30)+SUM($H$15:H30)-1),""""," y=","""",0,""""," scale=","""",IF(OR(G30="А4г",G30="А4в"),0.9619,IF(OR(G30="А3г",G30="А3в"),0.6801,IF(OR(G30="А2г",G30="А2в"),0.481,IF(OR(G30="А1г",G30="А1в"),0.3401,IF(G30="А4х3",0.4586))))),""""," rotation=","""",IF(OR(G30="А4в",G30="А3в",G30="А2в",G30="А1в"),0,IF(OR(G30="А4г",G30="А3г",G30="А2г",G30="А1г"),1,0)),"""","/&gt;"),""),"&lt;/Document&gt;"),0)</f>
        <v>0</v>
      </c>
    </row>
    <row r="31" spans="1:10">
      <c r="A31">
        <v>0</v>
      </c>
      <c r="B31" t="s">
        <v>25</v>
      </c>
      <c r="C31" t="s">
        <v>29</v>
      </c>
      <c r="D31" t="s">
        <v>27</v>
      </c>
      <c r="E31">
        <v>0</v>
      </c>
      <c r="F31" t="s">
        <v>12</v>
      </c>
      <c r="G31">
        <v>0</v>
      </c>
      <c r="H31">
        <v>0</v>
      </c>
      <c r="J31" s="3">
        <f>IF(AND(A31&lt;&gt;0,B31&lt;&gt;"БЧ"),CONCATENATE("&lt;Document rel_path=","""","W:\Архив\Типовые элементы (3D)\ИМХ (МХ)\Чертежи\",C31," ",D31,".cdw","""", "abs_path=","""","W:\Архив\Типовые элементы (3D)\ИМХ (МХ)\Чертежи\",C31," ",D31,".cdw","""","&gt;&lt;Sheet num=","""",0,"""", "x=","""",0+202*(SUM($A$15:A31)+SUM($H$15:H30)-1),""""," y=","""",0,""""," scale=","""",IF(B31="А4",0.9619,IF(B31="А3",0.6801,IF(B31="А2",0.481,IF(B31="А1",0.3401,IF(B31="А4х3",0.4586))))),""""," rotation=","""",IF(B31="А4",0,IF(OR(AND(B31="А3",F31&lt;&gt;"в"),AND(B31="А2",F31&lt;&gt;"в"),AND(B31="А1",F31&lt;&gt;"в"),B31="А4х3"),1,0)),"""","/&gt;",IF(H31=1,CONCATENATE("&lt;Sheet num=","""",H31,"""", "x=","""",0+202*(SUM($A$15:A31)+SUM($H$15:H31)-1),""""," y=","""",0,""""," scale=","""",IF(OR(G31="А4г",G31="А4в"),0.9619,IF(OR(G31="А3г",G31="А3в"),0.6801,IF(OR(G31="А2г",G31="А2в"),0.481,IF(OR(G31="А1г",G31="А1в"),0.3401,IF(G31="А4х3",0.4586))))),""""," rotation=","""",IF(OR(G31="А4в",G31="А3в",G31="А2в",G31="А1в"),0,IF(OR(G31="А4г",G31="А3г",G31="А2г",G31="А1г"),1,0)),"""","/&gt;"),""),"&lt;/Document&gt;"),0)</f>
        <v>0</v>
      </c>
    </row>
    <row r="32" spans="1:10">
      <c r="A32">
        <v>1</v>
      </c>
      <c r="B32" t="s">
        <v>25</v>
      </c>
      <c r="C32" t="s">
        <v>30</v>
      </c>
      <c r="D32" t="s">
        <v>31</v>
      </c>
      <c r="E32">
        <v>3888</v>
      </c>
      <c r="F32" t="s">
        <v>12</v>
      </c>
      <c r="G32">
        <v>0</v>
      </c>
      <c r="H32">
        <v>0</v>
      </c>
      <c r="J32" s="3" t="str">
        <f>IF(AND(A32&lt;&gt;0,B32&lt;&gt;"БЧ"),CONCATENATE("&lt;Document rel_path=","""","W:\Архив\Типовые элементы (3D)\ИМХ (МХ)\Чертежи\",C32," ",D32,".cdw","""", "abs_path=","""","W:\Архив\Типовые элементы (3D)\ИМХ (МХ)\Чертежи\",C32," ",D32,".cdw","""","&gt;&lt;Sheet num=","""",0,"""", "x=","""",0+202*(SUM($A$15:A32)+SUM($H$15:H31)-1),""""," y=","""",0,""""," scale=","""",IF(B32="А4",0.9619,IF(B32="А3",0.6801,IF(B32="А2",0.481,IF(B32="А1",0.3401,IF(B32="А4х3",0.4586))))),""""," rotation=","""",IF(B32="А4",0,IF(OR(AND(B32="А3",F32&lt;&gt;"в"),AND(B32="А2",F32&lt;&gt;"в"),AND(B32="А1",F32&lt;&gt;"в"),B32="А4х3"),1,0)),"""","/&gt;",IF(H32=1,CONCATENATE("&lt;Sheet num=","""",H32,"""", "x=","""",0+202*(SUM($A$15:A32)+SUM($H$15:H32)-1),""""," y=","""",0,""""," scale=","""",IF(OR(G32="А4г",G32="А4в"),0.9619,IF(OR(G32="А3г",G32="А3в"),0.6801,IF(OR(G32="А2г",G32="А2в"),0.481,IF(OR(G32="А1г",G32="А1в"),0.3401,IF(G32="А4х3",0.4586))))),""""," rotation=","""",IF(OR(G32="А4в",G32="А3в",G32="А2в",G32="А1в"),0,IF(OR(G32="А4г",G32="А3г",G32="А2г",G32="А1г"),1,0)),"""","/&gt;"),""),"&lt;/Document&gt;"),0)</f>
        <v>&lt;Document rel_path="W:\Архив\Типовые элементы (3D)\ИМХ (МХ)\Чертежи\МХ.05.002 Платик.cdw"abs_path="W:\Архив\Типовые элементы (3D)\ИМХ (МХ)\Чертежи\МХ.05.002 Платик.cdw"&gt;&lt;Sheet num="0"x="606" y="0" scale="0.9619" rotation="0"/&gt;&lt;/Document&gt;</v>
      </c>
    </row>
    <row r="33" spans="1:10">
      <c r="A33">
        <v>1</v>
      </c>
      <c r="B33" t="s">
        <v>32</v>
      </c>
      <c r="C33" t="s">
        <v>33</v>
      </c>
      <c r="D33" t="s">
        <v>34</v>
      </c>
      <c r="E33">
        <v>486</v>
      </c>
      <c r="F33" t="s">
        <v>9</v>
      </c>
      <c r="G33">
        <v>0</v>
      </c>
      <c r="H33">
        <v>0</v>
      </c>
      <c r="J33" s="3" t="str">
        <f>IF(AND(A33&lt;&gt;0,B33&lt;&gt;"БЧ"),CONCATENATE("&lt;Document rel_path=","""","W:\Архив\Типовые элементы (3D)\ИМХ (МХ)\Чертежи\",C33," ",D33,".cdw","""", "abs_path=","""","W:\Архив\Типовые элементы (3D)\ИМХ (МХ)\Чертежи\",C33," ",D33,".cdw","""","&gt;&lt;Sheet num=","""",0,"""", "x=","""",0+202*(SUM($A$15:A33)+SUM($H$15:H32)-1),""""," y=","""",0,""""," scale=","""",IF(B33="А4",0.9619,IF(B33="А3",0.6801,IF(B33="А2",0.481,IF(B33="А1",0.3401,IF(B33="А4х3",0.4586))))),""""," rotation=","""",IF(B33="А4",0,IF(OR(AND(B33="А3",F33&lt;&gt;"в"),AND(B33="А2",F33&lt;&gt;"в"),AND(B33="А1",F33&lt;&gt;"в"),B33="А4х3"),1,0)),"""","/&gt;",IF(H33=1,CONCATENATE("&lt;Sheet num=","""",H33,"""", "x=","""",0+202*(SUM($A$15:A33)+SUM($H$15:H33)-1),""""," y=","""",0,""""," scale=","""",IF(OR(G33="А4г",G33="А4в"),0.9619,IF(OR(G33="А3г",G33="А3в"),0.6801,IF(OR(G33="А2г",G33="А2в"),0.481,IF(OR(G33="А1г",G33="А1в"),0.3401,IF(G33="А4х3",0.4586))))),""""," rotation=","""",IF(OR(G33="А4в",G33="А3в",G33="А2в",G33="А1в"),0,IF(OR(G33="А4г",G33="А3г",G33="А2г",G33="А1г"),1,0)),"""","/&gt;"),""),"&lt;/Document&gt;"),0)</f>
        <v>&lt;Document rel_path="W:\Архив\Типовые элементы (3D)\ИМХ (МХ)\Чертежи\МХ.06.000 СБ Стенка боковая левая.cdw"abs_path="W:\Архив\Типовые элементы (3D)\ИМХ (МХ)\Чертежи\МХ.06.000 СБ Стенка боковая левая.cdw"&gt;&lt;Sheet num="0"x="808" y="0" scale="0.481" rotation="1"/&gt;&lt;/Document&gt;</v>
      </c>
    </row>
    <row r="34" spans="1:10">
      <c r="A34">
        <v>1</v>
      </c>
      <c r="B34" t="s">
        <v>25</v>
      </c>
      <c r="C34" t="s">
        <v>35</v>
      </c>
      <c r="D34" t="s">
        <v>27</v>
      </c>
      <c r="E34">
        <v>486</v>
      </c>
      <c r="F34" t="s">
        <v>12</v>
      </c>
      <c r="G34">
        <v>0</v>
      </c>
      <c r="H34">
        <v>0</v>
      </c>
      <c r="J34" s="3" t="str">
        <f>IF(AND(A34&lt;&gt;0,B34&lt;&gt;"БЧ"),CONCATENATE("&lt;Document rel_path=","""","W:\Архив\Типовые элементы (3D)\ИМХ (МХ)\Чертежи\",C34," ",D34,".cdw","""", "abs_path=","""","W:\Архив\Типовые элементы (3D)\ИМХ (МХ)\Чертежи\",C34," ",D34,".cdw","""","&gt;&lt;Sheet num=","""",0,"""", "x=","""",0+202*(SUM($A$15:A34)+SUM($H$15:H33)-1),""""," y=","""",0,""""," scale=","""",IF(B34="А4",0.9619,IF(B34="А3",0.6801,IF(B34="А2",0.481,IF(B34="А1",0.3401,IF(B34="А4х3",0.4586))))),""""," rotation=","""",IF(B34="А4",0,IF(OR(AND(B34="А3",F34&lt;&gt;"в"),AND(B34="А2",F34&lt;&gt;"в"),AND(B34="А1",F34&lt;&gt;"в"),B34="А4х3"),1,0)),"""","/&gt;",IF(H34=1,CONCATENATE("&lt;Sheet num=","""",H34,"""", "x=","""",0+202*(SUM($A$15:A34)+SUM($H$15:H34)-1),""""," y=","""",0,""""," scale=","""",IF(OR(G34="А4г",G34="А4в"),0.9619,IF(OR(G34="А3г",G34="А3в"),0.6801,IF(OR(G34="А2г",G34="А2в"),0.481,IF(OR(G34="А1г",G34="А1в"),0.3401,IF(G34="А4х3",0.4586))))),""""," rotation=","""",IF(OR(G34="А4в",G34="А3в",G34="А2в",G34="А1в"),0,IF(OR(G34="А4г",G34="А3г",G34="А2г",G34="А1г"),1,0)),"""","/&gt;"),""),"&lt;/Document&gt;"),0)</f>
        <v>&lt;Document rel_path="W:\Архив\Типовые элементы (3D)\ИМХ (МХ)\Чертежи\МХ.06.001 Труба.cdw"abs_path="W:\Архив\Типовые элементы (3D)\ИМХ (МХ)\Чертежи\МХ.06.001 Труба.cdw"&gt;&lt;Sheet num="0"x="1010" y="0" scale="0.9619" rotation="0"/&gt;&lt;/Document&gt;</v>
      </c>
    </row>
    <row r="35" spans="1:10">
      <c r="A35">
        <v>1</v>
      </c>
      <c r="B35" t="s">
        <v>25</v>
      </c>
      <c r="C35" t="s">
        <v>36</v>
      </c>
      <c r="D35" t="s">
        <v>27</v>
      </c>
      <c r="E35">
        <v>486</v>
      </c>
      <c r="F35" t="s">
        <v>12</v>
      </c>
      <c r="G35">
        <v>0</v>
      </c>
      <c r="H35">
        <v>0</v>
      </c>
      <c r="J35" s="3" t="str">
        <f>IF(AND(A35&lt;&gt;0,B35&lt;&gt;"БЧ"),CONCATENATE("&lt;Document rel_path=","""","W:\Архив\Типовые элементы (3D)\ИМХ (МХ)\Чертежи\",C35," ",D35,".cdw","""", "abs_path=","""","W:\Архив\Типовые элементы (3D)\ИМХ (МХ)\Чертежи\",C35," ",D35,".cdw","""","&gt;&lt;Sheet num=","""",0,"""", "x=","""",0+202*(SUM($A$15:A35)+SUM($H$15:H34)-1),""""," y=","""",0,""""," scale=","""",IF(B35="А4",0.9619,IF(B35="А3",0.6801,IF(B35="А2",0.481,IF(B35="А1",0.3401,IF(B35="А4х3",0.4586))))),""""," rotation=","""",IF(B35="А4",0,IF(OR(AND(B35="А3",F35&lt;&gt;"в"),AND(B35="А2",F35&lt;&gt;"в"),AND(B35="А1",F35&lt;&gt;"в"),B35="А4х3"),1,0)),"""","/&gt;",IF(H35=1,CONCATENATE("&lt;Sheet num=","""",H35,"""", "x=","""",0+202*(SUM($A$15:A35)+SUM($H$15:H35)-1),""""," y=","""",0,""""," scale=","""",IF(OR(G35="А4г",G35="А4в"),0.9619,IF(OR(G35="А3г",G35="А3в"),0.6801,IF(OR(G35="А2г",G35="А2в"),0.481,IF(OR(G35="А1г",G35="А1в"),0.3401,IF(G35="А4х3",0.4586))))),""""," rotation=","""",IF(OR(G35="А4в",G35="А3в",G35="А2в",G35="А1в"),0,IF(OR(G35="А4г",G35="А3г",G35="А2г",G35="А1г"),1,0)),"""","/&gt;"),""),"&lt;/Document&gt;"),0)</f>
        <v>&lt;Document rel_path="W:\Архив\Типовые элементы (3D)\ИМХ (МХ)\Чертежи\МХ.06.002 Труба.cdw"abs_path="W:\Архив\Типовые элементы (3D)\ИМХ (МХ)\Чертежи\МХ.06.002 Труба.cdw"&gt;&lt;Sheet num="0"x="1212" y="0" scale="0.9619" rotation="0"/&gt;&lt;/Document&gt;</v>
      </c>
    </row>
    <row r="36" spans="1:10">
      <c r="A36">
        <v>1</v>
      </c>
      <c r="B36" t="s">
        <v>25</v>
      </c>
      <c r="C36" t="s">
        <v>37</v>
      </c>
      <c r="D36" t="s">
        <v>27</v>
      </c>
      <c r="E36">
        <v>486</v>
      </c>
      <c r="F36" t="s">
        <v>12</v>
      </c>
      <c r="G36">
        <v>0</v>
      </c>
      <c r="H36">
        <v>0</v>
      </c>
      <c r="J36" s="3" t="str">
        <f>IF(AND(A36&lt;&gt;0,B36&lt;&gt;"БЧ"),CONCATENATE("&lt;Document rel_path=","""","W:\Архив\Типовые элементы (3D)\ИМХ (МХ)\Чертежи\",C36," ",D36,".cdw","""", "abs_path=","""","W:\Архив\Типовые элементы (3D)\ИМХ (МХ)\Чертежи\",C36," ",D36,".cdw","""","&gt;&lt;Sheet num=","""",0,"""", "x=","""",0+202*(SUM($A$15:A36)+SUM($H$15:H35)-1),""""," y=","""",0,""""," scale=","""",IF(B36="А4",0.9619,IF(B36="А3",0.6801,IF(B36="А2",0.481,IF(B36="А1",0.3401,IF(B36="А4х3",0.4586))))),""""," rotation=","""",IF(B36="А4",0,IF(OR(AND(B36="А3",F36&lt;&gt;"в"),AND(B36="А2",F36&lt;&gt;"в"),AND(B36="А1",F36&lt;&gt;"в"),B36="А4х3"),1,0)),"""","/&gt;",IF(H36=1,CONCATENATE("&lt;Sheet num=","""",H36,"""", "x=","""",0+202*(SUM($A$15:A36)+SUM($H$15:H36)-1),""""," y=","""",0,""""," scale=","""",IF(OR(G36="А4г",G36="А4в"),0.9619,IF(OR(G36="А3г",G36="А3в"),0.6801,IF(OR(G36="А2г",G36="А2в"),0.481,IF(OR(G36="А1г",G36="А1в"),0.3401,IF(G36="А4х3",0.4586))))),""""," rotation=","""",IF(OR(G36="А4в",G36="А3в",G36="А2в",G36="А1в"),0,IF(OR(G36="А4г",G36="А3г",G36="А2г",G36="А1г"),1,0)),"""","/&gt;"),""),"&lt;/Document&gt;"),0)</f>
        <v>&lt;Document rel_path="W:\Архив\Типовые элементы (3D)\ИМХ (МХ)\Чертежи\МХ.06.004 Труба.cdw"abs_path="W:\Архив\Типовые элементы (3D)\ИМХ (МХ)\Чертежи\МХ.06.004 Труба.cdw"&gt;&lt;Sheet num="0"x="1414" y="0" scale="0.9619" rotation="0"/&gt;&lt;/Document&gt;</v>
      </c>
    </row>
    <row r="37" spans="1:10">
      <c r="A37">
        <v>1</v>
      </c>
      <c r="B37" t="s">
        <v>25</v>
      </c>
      <c r="C37" t="s">
        <v>38</v>
      </c>
      <c r="D37" t="s">
        <v>27</v>
      </c>
      <c r="E37">
        <v>486</v>
      </c>
      <c r="F37" t="s">
        <v>12</v>
      </c>
      <c r="G37">
        <v>0</v>
      </c>
      <c r="H37">
        <v>0</v>
      </c>
      <c r="J37" s="3" t="str">
        <f>IF(AND(A37&lt;&gt;0,B37&lt;&gt;"БЧ"),CONCATENATE("&lt;Document rel_path=","""","W:\Архив\Типовые элементы (3D)\ИМХ (МХ)\Чертежи\",C37," ",D37,".cdw","""", "abs_path=","""","W:\Архив\Типовые элементы (3D)\ИМХ (МХ)\Чертежи\",C37," ",D37,".cdw","""","&gt;&lt;Sheet num=","""",0,"""", "x=","""",0+202*(SUM($A$15:A37)+SUM($H$15:H36)-1),""""," y=","""",0,""""," scale=","""",IF(B37="А4",0.9619,IF(B37="А3",0.6801,IF(B37="А2",0.481,IF(B37="А1",0.3401,IF(B37="А4х3",0.4586))))),""""," rotation=","""",IF(B37="А4",0,IF(OR(AND(B37="А3",F37&lt;&gt;"в"),AND(B37="А2",F37&lt;&gt;"в"),AND(B37="А1",F37&lt;&gt;"в"),B37="А4х3"),1,0)),"""","/&gt;",IF(H37=1,CONCATENATE("&lt;Sheet num=","""",H37,"""", "x=","""",0+202*(SUM($A$15:A37)+SUM($H$15:H37)-1),""""," y=","""",0,""""," scale=","""",IF(OR(G37="А4г",G37="А4в"),0.9619,IF(OR(G37="А3г",G37="А3в"),0.6801,IF(OR(G37="А2г",G37="А2в"),0.481,IF(OR(G37="А1г",G37="А1в"),0.3401,IF(G37="А4х3",0.4586))))),""""," rotation=","""",IF(OR(G37="А4в",G37="А3в",G37="А2в",G37="А1в"),0,IF(OR(G37="А4г",G37="А3г",G37="А2г",G37="А1г"),1,0)),"""","/&gt;"),""),"&lt;/Document&gt;"),0)</f>
        <v>&lt;Document rel_path="W:\Архив\Типовые элементы (3D)\ИМХ (МХ)\Чертежи\МХ.06.005 Труба.cdw"abs_path="W:\Архив\Типовые элементы (3D)\ИМХ (МХ)\Чертежи\МХ.06.005 Труба.cdw"&gt;&lt;Sheet num="0"x="1616" y="0" scale="0.9619" rotation="0"/&gt;&lt;/Document&gt;</v>
      </c>
    </row>
    <row r="38" spans="1:10">
      <c r="A38">
        <v>1</v>
      </c>
      <c r="B38" t="s">
        <v>32</v>
      </c>
      <c r="C38" t="s">
        <v>39</v>
      </c>
      <c r="D38" t="s">
        <v>40</v>
      </c>
      <c r="E38">
        <v>243</v>
      </c>
      <c r="F38" t="s">
        <v>9</v>
      </c>
      <c r="G38">
        <v>0</v>
      </c>
      <c r="H38">
        <v>0</v>
      </c>
      <c r="J38" s="3" t="str">
        <f>IF(AND(A38&lt;&gt;0,B38&lt;&gt;"БЧ"),CONCATENATE("&lt;Document rel_path=","""","W:\Архив\Типовые элементы (3D)\ИМХ (МХ)\Чертежи\",C38," ",D38,".cdw","""", "abs_path=","""","W:\Архив\Типовые элементы (3D)\ИМХ (МХ)\Чертежи\",C38," ",D38,".cdw","""","&gt;&lt;Sheet num=","""",0,"""", "x=","""",0+202*(SUM($A$15:A38)+SUM($H$15:H37)-1),""""," y=","""",0,""""," scale=","""",IF(B38="А4",0.9619,IF(B38="А3",0.6801,IF(B38="А2",0.481,IF(B38="А1",0.3401,IF(B38="А4х3",0.4586))))),""""," rotation=","""",IF(B38="А4",0,IF(OR(AND(B38="А3",F38&lt;&gt;"в"),AND(B38="А2",F38&lt;&gt;"в"),AND(B38="А1",F38&lt;&gt;"в"),B38="А4х3"),1,0)),"""","/&gt;",IF(H38=1,CONCATENATE("&lt;Sheet num=","""",H38,"""", "x=","""",0+202*(SUM($A$15:A38)+SUM($H$15:H38)-1),""""," y=","""",0,""""," scale=","""",IF(OR(G38="А4г",G38="А4в"),0.9619,IF(OR(G38="А3г",G38="А3в"),0.6801,IF(OR(G38="А2г",G38="А2в"),0.481,IF(OR(G38="А1г",G38="А1в"),0.3401,IF(G38="А4х3",0.4586))))),""""," rotation=","""",IF(OR(G38="А4в",G38="А3в",G38="А2в",G38="А1в"),0,IF(OR(G38="А4г",G38="А3г",G38="А2г",G38="А1г"),1,0)),"""","/&gt;"),""),"&lt;/Document&gt;"),0)</f>
        <v>&lt;Document rel_path="W:\Архив\Типовые элементы (3D)\ИМХ (МХ)\Чертежи\МХ.07.000 СБ Стенка задняя.cdw"abs_path="W:\Архив\Типовые элементы (3D)\ИМХ (МХ)\Чертежи\МХ.07.000 СБ Стенка задняя.cdw"&gt;&lt;Sheet num="0"x="1818" y="0" scale="0.481" rotation="1"/&gt;&lt;/Document&gt;</v>
      </c>
    </row>
    <row r="39" spans="1:10">
      <c r="A39">
        <v>0</v>
      </c>
      <c r="B39" t="s">
        <v>32</v>
      </c>
      <c r="C39" t="s">
        <v>41</v>
      </c>
      <c r="D39" t="s">
        <v>40</v>
      </c>
      <c r="E39">
        <v>0</v>
      </c>
      <c r="F39" t="s">
        <v>9</v>
      </c>
      <c r="G39">
        <v>0</v>
      </c>
      <c r="H39">
        <v>0</v>
      </c>
      <c r="J39" s="3">
        <f>IF(AND(A39&lt;&gt;0,B39&lt;&gt;"БЧ"),CONCATENATE("&lt;Document rel_path=","""","W:\Архив\Типовые элементы (3D)\ИМХ (МХ)\Чертежи\",C39," ",D39,".cdw","""", "abs_path=","""","W:\Архив\Типовые элементы (3D)\ИМХ (МХ)\Чертежи\",C39," ",D39,".cdw","""","&gt;&lt;Sheet num=","""",0,"""", "x=","""",0+202*(SUM($A$15:A39)+SUM($H$15:H38)-1),""""," y=","""",0,""""," scale=","""",IF(B39="А4",0.9619,IF(B39="А3",0.6801,IF(B39="А2",0.481,IF(B39="А1",0.3401,IF(B39="А4х3",0.4586))))),""""," rotation=","""",IF(B39="А4",0,IF(OR(AND(B39="А3",F39&lt;&gt;"в"),AND(B39="А2",F39&lt;&gt;"в"),AND(B39="А1",F39&lt;&gt;"в"),B39="А4х3"),1,0)),"""","/&gt;",IF(H39=1,CONCATENATE("&lt;Sheet num=","""",H39,"""", "x=","""",0+202*(SUM($A$15:A39)+SUM($H$15:H39)-1),""""," y=","""",0,""""," scale=","""",IF(OR(G39="А4г",G39="А4в"),0.9619,IF(OR(G39="А3г",G39="А3в"),0.6801,IF(OR(G39="А2г",G39="А2в"),0.481,IF(OR(G39="А1г",G39="А1в"),0.3401,IF(G39="А4х3",0.4586))))),""""," rotation=","""",IF(OR(G39="А4в",G39="А3в",G39="А2в",G39="А1в"),0,IF(OR(G39="А4г",G39="А3г",G39="А2г",G39="А1г"),1,0)),"""","/&gt;"),""),"&lt;/Document&gt;"),0)</f>
        <v>0</v>
      </c>
    </row>
    <row r="40" spans="1:10">
      <c r="A40">
        <v>0</v>
      </c>
      <c r="B40" t="s">
        <v>32</v>
      </c>
      <c r="C40" t="s">
        <v>42</v>
      </c>
      <c r="D40" t="s">
        <v>40</v>
      </c>
      <c r="E40">
        <v>0</v>
      </c>
      <c r="F40" t="s">
        <v>9</v>
      </c>
      <c r="G40">
        <v>0</v>
      </c>
      <c r="H40">
        <v>0</v>
      </c>
      <c r="J40" s="3">
        <f>IF(AND(A40&lt;&gt;0,B40&lt;&gt;"БЧ"),CONCATENATE("&lt;Document rel_path=","""","W:\Архив\Типовые элементы (3D)\ИМХ (МХ)\Чертежи\",C40," ",D40,".cdw","""", "abs_path=","""","W:\Архив\Типовые элементы (3D)\ИМХ (МХ)\Чертежи\",C40," ",D40,".cdw","""","&gt;&lt;Sheet num=","""",0,"""", "x=","""",0+202*(SUM($A$15:A40)+SUM($H$15:H39)-1),""""," y=","""",0,""""," scale=","""",IF(B40="А4",0.9619,IF(B40="А3",0.6801,IF(B40="А2",0.481,IF(B40="А1",0.3401,IF(B40="А4х3",0.4586))))),""""," rotation=","""",IF(B40="А4",0,IF(OR(AND(B40="А3",F40&lt;&gt;"в"),AND(B40="А2",F40&lt;&gt;"в"),AND(B40="А1",F40&lt;&gt;"в"),B40="А4х3"),1,0)),"""","/&gt;",IF(H40=1,CONCATENATE("&lt;Sheet num=","""",H40,"""", "x=","""",0+202*(SUM($A$15:A40)+SUM($H$15:H40)-1),""""," y=","""",0,""""," scale=","""",IF(OR(G40="А4г",G40="А4в"),0.9619,IF(OR(G40="А3г",G40="А3в"),0.6801,IF(OR(G40="А2г",G40="А2в"),0.481,IF(OR(G40="А1г",G40="А1в"),0.3401,IF(G40="А4х3",0.4586))))),""""," rotation=","""",IF(OR(G40="А4в",G40="А3в",G40="А2в",G40="А1в"),0,IF(OR(G40="А4г",G40="А3г",G40="А2г",G40="А1г"),1,0)),"""","/&gt;"),""),"&lt;/Document&gt;"),0)</f>
        <v>0</v>
      </c>
    </row>
    <row r="41" spans="1:10">
      <c r="A41">
        <v>1</v>
      </c>
      <c r="B41" t="s">
        <v>25</v>
      </c>
      <c r="C41" t="s">
        <v>43</v>
      </c>
      <c r="D41" t="s">
        <v>27</v>
      </c>
      <c r="E41">
        <v>972</v>
      </c>
      <c r="F41" t="s">
        <v>12</v>
      </c>
      <c r="G41">
        <v>0</v>
      </c>
      <c r="H41">
        <v>0</v>
      </c>
      <c r="J41" s="3" t="str">
        <f>IF(AND(A41&lt;&gt;0,B41&lt;&gt;"БЧ"),CONCATENATE("&lt;Document rel_path=","""","W:\Архив\Типовые элементы (3D)\ИМХ (МХ)\Чертежи\",C41," ",D41,".cdw","""", "abs_path=","""","W:\Архив\Типовые элементы (3D)\ИМХ (МХ)\Чертежи\",C41," ",D41,".cdw","""","&gt;&lt;Sheet num=","""",0,"""", "x=","""",0+202*(SUM($A$15:A41)+SUM($H$15:H40)-1),""""," y=","""",0,""""," scale=","""",IF(B41="А4",0.9619,IF(B41="А3",0.6801,IF(B41="А2",0.481,IF(B41="А1",0.3401,IF(B41="А4х3",0.4586))))),""""," rotation=","""",IF(B41="А4",0,IF(OR(AND(B41="А3",F41&lt;&gt;"в"),AND(B41="А2",F41&lt;&gt;"в"),AND(B41="А1",F41&lt;&gt;"в"),B41="А4х3"),1,0)),"""","/&gt;",IF(H41=1,CONCATENATE("&lt;Sheet num=","""",H41,"""", "x=","""",0+202*(SUM($A$15:A41)+SUM($H$15:H41)-1),""""," y=","""",0,""""," scale=","""",IF(OR(G41="А4г",G41="А4в"),0.9619,IF(OR(G41="А3г",G41="А3в"),0.6801,IF(OR(G41="А2г",G41="А2в"),0.481,IF(OR(G41="А1г",G41="А1в"),0.3401,IF(G41="А4х3",0.4586))))),""""," rotation=","""",IF(OR(G41="А4в",G41="А3в",G41="А2в",G41="А1в"),0,IF(OR(G41="А4г",G41="А3г",G41="А2г",G41="А1г"),1,0)),"""","/&gt;"),""),"&lt;/Document&gt;"),0)</f>
        <v>&lt;Document rel_path="W:\Архив\Типовые элементы (3D)\ИМХ (МХ)\Чертежи\МХ.07.001 Труба.cdw"abs_path="W:\Архив\Типовые элементы (3D)\ИМХ (МХ)\Чертежи\МХ.07.001 Труба.cdw"&gt;&lt;Sheet num="0"x="2020" y="0" scale="0.9619" rotation="0"/&gt;&lt;/Document&gt;</v>
      </c>
    </row>
    <row r="42" spans="1:10">
      <c r="A42">
        <v>1</v>
      </c>
      <c r="B42" t="s">
        <v>25</v>
      </c>
      <c r="C42" t="s">
        <v>44</v>
      </c>
      <c r="D42" t="s">
        <v>27</v>
      </c>
      <c r="E42">
        <v>486</v>
      </c>
      <c r="F42" t="s">
        <v>12</v>
      </c>
      <c r="G42">
        <v>0</v>
      </c>
      <c r="H42">
        <v>0</v>
      </c>
      <c r="J42" s="3" t="str">
        <f>IF(AND(A42&lt;&gt;0,B42&lt;&gt;"БЧ"),CONCATENATE("&lt;Document rel_path=","""","W:\Архив\Типовые элементы (3D)\ИМХ (МХ)\Чертежи\",C42," ",D42,".cdw","""", "abs_path=","""","W:\Архив\Типовые элементы (3D)\ИМХ (МХ)\Чертежи\",C42," ",D42,".cdw","""","&gt;&lt;Sheet num=","""",0,"""", "x=","""",0+202*(SUM($A$15:A42)+SUM($H$15:H41)-1),""""," y=","""",0,""""," scale=","""",IF(B42="А4",0.9619,IF(B42="А3",0.6801,IF(B42="А2",0.481,IF(B42="А1",0.3401,IF(B42="А4х3",0.4586))))),""""," rotation=","""",IF(B42="А4",0,IF(OR(AND(B42="А3",F42&lt;&gt;"в"),AND(B42="А2",F42&lt;&gt;"в"),AND(B42="А1",F42&lt;&gt;"в"),B42="А4х3"),1,0)),"""","/&gt;",IF(H42=1,CONCATENATE("&lt;Sheet num=","""",H42,"""", "x=","""",0+202*(SUM($A$15:A42)+SUM($H$15:H42)-1),""""," y=","""",0,""""," scale=","""",IF(OR(G42="А4г",G42="А4в"),0.9619,IF(OR(G42="А3г",G42="А3в"),0.6801,IF(OR(G42="А2г",G42="А2в"),0.481,IF(OR(G42="А1г",G42="А1в"),0.3401,IF(G42="А4х3",0.4586))))),""""," rotation=","""",IF(OR(G42="А4в",G42="А3в",G42="А2в",G42="А1в"),0,IF(OR(G42="А4г",G42="А3г",G42="А2г",G42="А1г"),1,0)),"""","/&gt;"),""),"&lt;/Document&gt;"),0)</f>
        <v>&lt;Document rel_path="W:\Архив\Типовые элементы (3D)\ИМХ (МХ)\Чертежи\МХ.07.005 Труба.cdw"abs_path="W:\Архив\Типовые элементы (3D)\ИМХ (МХ)\Чертежи\МХ.07.005 Труба.cdw"&gt;&lt;Sheet num="0"x="2222" y="0" scale="0.9619" rotation="0"/&gt;&lt;/Document&gt;</v>
      </c>
    </row>
    <row r="43" spans="1:10">
      <c r="A43">
        <v>0</v>
      </c>
      <c r="B43" t="s">
        <v>25</v>
      </c>
      <c r="C43" t="s">
        <v>45</v>
      </c>
      <c r="D43" t="s">
        <v>27</v>
      </c>
      <c r="E43">
        <v>0</v>
      </c>
      <c r="F43" t="s">
        <v>12</v>
      </c>
      <c r="G43">
        <v>0</v>
      </c>
      <c r="H43">
        <v>0</v>
      </c>
      <c r="J43" s="3">
        <f>IF(AND(A43&lt;&gt;0,B43&lt;&gt;"БЧ"),CONCATENATE("&lt;Document rel_path=","""","W:\Архив\Типовые элементы (3D)\ИМХ (МХ)\Чертежи\",C43," ",D43,".cdw","""", "abs_path=","""","W:\Архив\Типовые элементы (3D)\ИМХ (МХ)\Чертежи\",C43," ",D43,".cdw","""","&gt;&lt;Sheet num=","""",0,"""", "x=","""",0+202*(SUM($A$15:A43)+SUM($H$15:H42)-1),""""," y=","""",0,""""," scale=","""",IF(B43="А4",0.9619,IF(B43="А3",0.6801,IF(B43="А2",0.481,IF(B43="А1",0.3401,IF(B43="А4х3",0.4586))))),""""," rotation=","""",IF(B43="А4",0,IF(OR(AND(B43="А3",F43&lt;&gt;"в"),AND(B43="А2",F43&lt;&gt;"в"),AND(B43="А1",F43&lt;&gt;"в"),B43="А4х3"),1,0)),"""","/&gt;",IF(H43=1,CONCATENATE("&lt;Sheet num=","""",H43,"""", "x=","""",0+202*(SUM($A$15:A43)+SUM($H$15:H43)-1),""""," y=","""",0,""""," scale=","""",IF(OR(G43="А4г",G43="А4в"),0.9619,IF(OR(G43="А3г",G43="А3в"),0.6801,IF(OR(G43="А2г",G43="А2в"),0.481,IF(OR(G43="А1г",G43="А1в"),0.3401,IF(G43="А4х3",0.4586))))),""""," rotation=","""",IF(OR(G43="А4в",G43="А3в",G43="А2в",G43="А1в"),0,IF(OR(G43="А4г",G43="А3г",G43="А2г",G43="А1г"),1,0)),"""","/&gt;"),""),"&lt;/Document&gt;"),0)</f>
        <v>0</v>
      </c>
    </row>
    <row r="44" spans="1:10">
      <c r="A44">
        <v>0</v>
      </c>
      <c r="B44" t="s">
        <v>25</v>
      </c>
      <c r="C44" t="s">
        <v>46</v>
      </c>
      <c r="D44" t="s">
        <v>27</v>
      </c>
      <c r="E44">
        <v>0</v>
      </c>
      <c r="F44">
        <v>0</v>
      </c>
      <c r="G44">
        <v>0</v>
      </c>
      <c r="H44">
        <v>0</v>
      </c>
      <c r="J44" s="3">
        <f>IF(AND(A44&lt;&gt;0,B44&lt;&gt;"БЧ"),CONCATENATE("&lt;Document rel_path=","""","W:\Архив\Типовые элементы (3D)\ИМХ (МХ)\Чертежи\",C44," ",D44,".cdw","""", "abs_path=","""","W:\Архив\Типовые элементы (3D)\ИМХ (МХ)\Чертежи\",C44," ",D44,".cdw","""","&gt;&lt;Sheet num=","""",0,"""", "x=","""",0+202*(SUM($A$15:A44)+SUM($H$15:H43)-1),""""," y=","""",0,""""," scale=","""",IF(B44="А4",0.9619,IF(B44="А3",0.6801,IF(B44="А2",0.481,IF(B44="А1",0.3401,IF(B44="А4х3",0.4586))))),""""," rotation=","""",IF(B44="А4",0,IF(OR(AND(B44="А3",F44&lt;&gt;"в"),AND(B44="А2",F44&lt;&gt;"в"),AND(B44="А1",F44&lt;&gt;"в"),B44="А4х3"),1,0)),"""","/&gt;",IF(H44=1,CONCATENATE("&lt;Sheet num=","""",H44,"""", "x=","""",0+202*(SUM($A$15:A44)+SUM($H$15:H44)-1),""""," y=","""",0,""""," scale=","""",IF(OR(G44="А4г",G44="А4в"),0.9619,IF(OR(G44="А3г",G44="А3в"),0.6801,IF(OR(G44="А2г",G44="А2в"),0.481,IF(OR(G44="А1г",G44="А1в"),0.3401,IF(G44="А4х3",0.4586))))),""""," rotation=","""",IF(OR(G44="А4в",G44="А3в",G44="А2в",G44="А1в"),0,IF(OR(G44="А4г",G44="А3г",G44="А2г",G44="А1г"),1,0)),"""","/&gt;"),""),"&lt;/Document&gt;"),0)</f>
        <v>0</v>
      </c>
    </row>
    <row r="45" spans="1:10">
      <c r="A45">
        <v>1</v>
      </c>
      <c r="B45" t="s">
        <v>32</v>
      </c>
      <c r="C45" t="s">
        <v>47</v>
      </c>
      <c r="D45" t="s">
        <v>48</v>
      </c>
      <c r="E45">
        <v>243</v>
      </c>
      <c r="F45" t="s">
        <v>9</v>
      </c>
      <c r="G45">
        <v>0</v>
      </c>
      <c r="H45">
        <v>0</v>
      </c>
      <c r="J45" s="3" t="str">
        <f>IF(AND(A45&lt;&gt;0,B45&lt;&gt;"БЧ"),CONCATENATE("&lt;Document rel_path=","""","W:\Архив\Типовые элементы (3D)\ИМХ (МХ)\Чертежи\",C45," ",D45,".cdw","""", "abs_path=","""","W:\Архив\Типовые элементы (3D)\ИМХ (МХ)\Чертежи\",C45," ",D45,".cdw","""","&gt;&lt;Sheet num=","""",0,"""", "x=","""",0+202*(SUM($A$15:A45)+SUM($H$15:H44)-1),""""," y=","""",0,""""," scale=","""",IF(B45="А4",0.9619,IF(B45="А3",0.6801,IF(B45="А2",0.481,IF(B45="А1",0.3401,IF(B45="А4х3",0.4586))))),""""," rotation=","""",IF(B45="А4",0,IF(OR(AND(B45="А3",F45&lt;&gt;"в"),AND(B45="А2",F45&lt;&gt;"в"),AND(B45="А1",F45&lt;&gt;"в"),B45="А4х3"),1,0)),"""","/&gt;",IF(H45=1,CONCATENATE("&lt;Sheet num=","""",H45,"""", "x=","""",0+202*(SUM($A$15:A45)+SUM($H$15:H45)-1),""""," y=","""",0,""""," scale=","""",IF(OR(G45="А4г",G45="А4в"),0.9619,IF(OR(G45="А3г",G45="А3в"),0.6801,IF(OR(G45="А2г",G45="А2в"),0.481,IF(OR(G45="А1г",G45="А1в"),0.3401,IF(G45="А4х3",0.4586))))),""""," rotation=","""",IF(OR(G45="А4в",G45="А3в",G45="А2в",G45="А1в"),0,IF(OR(G45="А4г",G45="А3г",G45="А2г",G45="А1г"),1,0)),"""","/&gt;"),""),"&lt;/Document&gt;"),0)</f>
        <v>&lt;Document rel_path="W:\Архив\Типовые элементы (3D)\ИМХ (МХ)\Чертежи\МХ.08.000 СБ Стенка передняя.cdw"abs_path="W:\Архив\Типовые элементы (3D)\ИМХ (МХ)\Чертежи\МХ.08.000 СБ Стенка передняя.cdw"&gt;&lt;Sheet num="0"x="2424" y="0" scale="0.481" rotation="1"/&gt;&lt;/Document&gt;</v>
      </c>
    </row>
    <row r="46" spans="1:10">
      <c r="A46">
        <v>0</v>
      </c>
      <c r="B46" t="s">
        <v>32</v>
      </c>
      <c r="C46" t="s">
        <v>49</v>
      </c>
      <c r="D46" t="s">
        <v>48</v>
      </c>
      <c r="E46">
        <v>0</v>
      </c>
      <c r="F46" t="s">
        <v>9</v>
      </c>
      <c r="G46">
        <v>0</v>
      </c>
      <c r="H46">
        <v>0</v>
      </c>
      <c r="J46" s="3">
        <f>IF(AND(A46&lt;&gt;0,B46&lt;&gt;"БЧ"),CONCATENATE("&lt;Document rel_path=","""","W:\Архив\Типовые элементы (3D)\ИМХ (МХ)\Чертежи\",C46," ",D46,".cdw","""", "abs_path=","""","W:\Архив\Типовые элементы (3D)\ИМХ (МХ)\Чертежи\",C46," ",D46,".cdw","""","&gt;&lt;Sheet num=","""",0,"""", "x=","""",0+202*(SUM($A$15:A46)+SUM($H$15:H45)-1),""""," y=","""",0,""""," scale=","""",IF(B46="А4",0.9619,IF(B46="А3",0.6801,IF(B46="А2",0.481,IF(B46="А1",0.3401,IF(B46="А4х3",0.4586))))),""""," rotation=","""",IF(B46="А4",0,IF(OR(AND(B46="А3",F46&lt;&gt;"в"),AND(B46="А2",F46&lt;&gt;"в"),AND(B46="А1",F46&lt;&gt;"в"),B46="А4х3"),1,0)),"""","/&gt;",IF(H46=1,CONCATENATE("&lt;Sheet num=","""",H46,"""", "x=","""",0+202*(SUM($A$15:A46)+SUM($H$15:H46)-1),""""," y=","""",0,""""," scale=","""",IF(OR(G46="А4г",G46="А4в"),0.9619,IF(OR(G46="А3г",G46="А3в"),0.6801,IF(OR(G46="А2г",G46="А2в"),0.481,IF(OR(G46="А1г",G46="А1в"),0.3401,IF(G46="А4х3",0.4586))))),""""," rotation=","""",IF(OR(G46="А4в",G46="А3в",G46="А2в",G46="А1в"),0,IF(OR(G46="А4г",G46="А3г",G46="А2г",G46="А1г"),1,0)),"""","/&gt;"),""),"&lt;/Document&gt;"),0)</f>
        <v>0</v>
      </c>
    </row>
    <row r="47" spans="1:10">
      <c r="A47">
        <v>0</v>
      </c>
      <c r="B47" t="s">
        <v>32</v>
      </c>
      <c r="C47" t="s">
        <v>50</v>
      </c>
      <c r="D47" t="s">
        <v>48</v>
      </c>
      <c r="E47">
        <v>0</v>
      </c>
      <c r="F47" t="s">
        <v>9</v>
      </c>
      <c r="G47">
        <v>0</v>
      </c>
      <c r="H47">
        <v>0</v>
      </c>
      <c r="J47" s="3">
        <f>IF(AND(A47&lt;&gt;0,B47&lt;&gt;"БЧ"),CONCATENATE("&lt;Document rel_path=","""","W:\Архив\Типовые элементы (3D)\ИМХ (МХ)\Чертежи\",C47," ",D47,".cdw","""", "abs_path=","""","W:\Архив\Типовые элементы (3D)\ИМХ (МХ)\Чертежи\",C47," ",D47,".cdw","""","&gt;&lt;Sheet num=","""",0,"""", "x=","""",0+202*(SUM($A$15:A47)+SUM($H$15:H46)-1),""""," y=","""",0,""""," scale=","""",IF(B47="А4",0.9619,IF(B47="А3",0.6801,IF(B47="А2",0.481,IF(B47="А1",0.3401,IF(B47="А4х3",0.4586))))),""""," rotation=","""",IF(B47="А4",0,IF(OR(AND(B47="А3",F47&lt;&gt;"в"),AND(B47="А2",F47&lt;&gt;"в"),AND(B47="А1",F47&lt;&gt;"в"),B47="А4х3"),1,0)),"""","/&gt;",IF(H47=1,CONCATENATE("&lt;Sheet num=","""",H47,"""", "x=","""",0+202*(SUM($A$15:A47)+SUM($H$15:H47)-1),""""," y=","""",0,""""," scale=","""",IF(OR(G47="А4г",G47="А4в"),0.9619,IF(OR(G47="А3г",G47="А3в"),0.6801,IF(OR(G47="А2г",G47="А2в"),0.481,IF(OR(G47="А1г",G47="А1в"),0.3401,IF(G47="А4х3",0.4586))))),""""," rotation=","""",IF(OR(G47="А4в",G47="А3в",G47="А2в",G47="А1в"),0,IF(OR(G47="А4г",G47="А3г",G47="А2г",G47="А1г"),1,0)),"""","/&gt;"),""),"&lt;/Document&gt;"),0)</f>
        <v>0</v>
      </c>
    </row>
    <row r="48" spans="1:10">
      <c r="A48">
        <v>1</v>
      </c>
      <c r="B48" t="s">
        <v>32</v>
      </c>
      <c r="C48" t="s">
        <v>51</v>
      </c>
      <c r="D48" t="s">
        <v>52</v>
      </c>
      <c r="E48">
        <v>243</v>
      </c>
      <c r="F48" t="s">
        <v>9</v>
      </c>
      <c r="G48">
        <v>0</v>
      </c>
      <c r="H48">
        <v>0</v>
      </c>
      <c r="J48" s="3" t="str">
        <f>IF(AND(A48&lt;&gt;0,B48&lt;&gt;"БЧ"),CONCATENATE("&lt;Document rel_path=","""","W:\Архив\Типовые элементы (3D)\ИМХ (МХ)\Чертежи\",C48," ",D48,".cdw","""", "abs_path=","""","W:\Архив\Типовые элементы (3D)\ИМХ (МХ)\Чертежи\",C48," ",D48,".cdw","""","&gt;&lt;Sheet num=","""",0,"""", "x=","""",0+202*(SUM($A$15:A48)+SUM($H$15:H47)-1),""""," y=","""",0,""""," scale=","""",IF(B48="А4",0.9619,IF(B48="А3",0.6801,IF(B48="А2",0.481,IF(B48="А1",0.3401,IF(B48="А4х3",0.4586))))),""""," rotation=","""",IF(B48="А4",0,IF(OR(AND(B48="А3",F48&lt;&gt;"в"),AND(B48="А2",F48&lt;&gt;"в"),AND(B48="А1",F48&lt;&gt;"в"),B48="А4х3"),1,0)),"""","/&gt;",IF(H48=1,CONCATENATE("&lt;Sheet num=","""",H48,"""", "x=","""",0+202*(SUM($A$15:A48)+SUM($H$15:H48)-1),""""," y=","""",0,""""," scale=","""",IF(OR(G48="А4г",G48="А4в"),0.9619,IF(OR(G48="А3г",G48="А3в"),0.6801,IF(OR(G48="А2г",G48="А2в"),0.481,IF(OR(G48="А1г",G48="А1в"),0.3401,IF(G48="А4х3",0.4586))))),""""," rotation=","""",IF(OR(G48="А4в",G48="А3в",G48="А2в",G48="А1в"),0,IF(OR(G48="А4г",G48="А3г",G48="А2г",G48="А1г"),1,0)),"""","/&gt;"),""),"&lt;/Document&gt;"),0)</f>
        <v>&lt;Document rel_path="W:\Архив\Типовые элементы (3D)\ИМХ (МХ)\Чертежи\МХ.09.000 СБ Стенка нижняя.cdw"abs_path="W:\Архив\Типовые элементы (3D)\ИМХ (МХ)\Чертежи\МХ.09.000 СБ Стенка нижняя.cdw"&gt;&lt;Sheet num="0"x="2626" y="0" scale="0.481" rotation="1"/&gt;&lt;/Document&gt;</v>
      </c>
    </row>
    <row r="49" spans="1:10">
      <c r="A49">
        <v>0</v>
      </c>
      <c r="B49" t="s">
        <v>32</v>
      </c>
      <c r="C49" t="s">
        <v>53</v>
      </c>
      <c r="D49" t="s">
        <v>52</v>
      </c>
      <c r="E49">
        <v>0</v>
      </c>
      <c r="F49" t="s">
        <v>9</v>
      </c>
      <c r="G49">
        <v>0</v>
      </c>
      <c r="H49">
        <v>0</v>
      </c>
      <c r="J49" s="3">
        <f>IF(AND(A49&lt;&gt;0,B49&lt;&gt;"БЧ"),CONCATENATE("&lt;Document rel_path=","""","W:\Архив\Типовые элементы (3D)\ИМХ (МХ)\Чертежи\",C49," ",D49,".cdw","""", "abs_path=","""","W:\Архив\Типовые элементы (3D)\ИМХ (МХ)\Чертежи\",C49," ",D49,".cdw","""","&gt;&lt;Sheet num=","""",0,"""", "x=","""",0+202*(SUM($A$15:A49)+SUM($H$15:H48)-1),""""," y=","""",0,""""," scale=","""",IF(B49="А4",0.9619,IF(B49="А3",0.6801,IF(B49="А2",0.481,IF(B49="А1",0.3401,IF(B49="А4х3",0.4586))))),""""," rotation=","""",IF(B49="А4",0,IF(OR(AND(B49="А3",F49&lt;&gt;"в"),AND(B49="А2",F49&lt;&gt;"в"),AND(B49="А1",F49&lt;&gt;"в"),B49="А4х3"),1,0)),"""","/&gt;",IF(H49=1,CONCATENATE("&lt;Sheet num=","""",H49,"""", "x=","""",0+202*(SUM($A$15:A49)+SUM($H$15:H49)-1),""""," y=","""",0,""""," scale=","""",IF(OR(G49="А4г",G49="А4в"),0.9619,IF(OR(G49="А3г",G49="А3в"),0.6801,IF(OR(G49="А2г",G49="А2в"),0.481,IF(OR(G49="А1г",G49="А1в"),0.3401,IF(G49="А4х3",0.4586))))),""""," rotation=","""",IF(OR(G49="А4в",G49="А3в",G49="А2в",G49="А1в"),0,IF(OR(G49="А4г",G49="А3г",G49="А2г",G49="А1г"),1,0)),"""","/&gt;"),""),"&lt;/Document&gt;"),0)</f>
        <v>0</v>
      </c>
    </row>
    <row r="50" spans="1:10">
      <c r="A50">
        <v>0</v>
      </c>
      <c r="B50" t="s">
        <v>32</v>
      </c>
      <c r="C50" t="s">
        <v>54</v>
      </c>
      <c r="D50" t="s">
        <v>52</v>
      </c>
      <c r="E50">
        <v>0</v>
      </c>
      <c r="F50" t="s">
        <v>9</v>
      </c>
      <c r="G50">
        <v>0</v>
      </c>
      <c r="H50">
        <v>0</v>
      </c>
      <c r="J50" s="3">
        <f>IF(AND(A50&lt;&gt;0,B50&lt;&gt;"БЧ"),CONCATENATE("&lt;Document rel_path=","""","W:\Архив\Типовые элементы (3D)\ИМХ (МХ)\Чертежи\",C50," ",D50,".cdw","""", "abs_path=","""","W:\Архив\Типовые элементы (3D)\ИМХ (МХ)\Чертежи\",C50," ",D50,".cdw","""","&gt;&lt;Sheet num=","""",0,"""", "x=","""",0+202*(SUM($A$15:A50)+SUM($H$15:H49)-1),""""," y=","""",0,""""," scale=","""",IF(B50="А4",0.9619,IF(B50="А3",0.6801,IF(B50="А2",0.481,IF(B50="А1",0.3401,IF(B50="А4х3",0.4586))))),""""," rotation=","""",IF(B50="А4",0,IF(OR(AND(B50="А3",F50&lt;&gt;"в"),AND(B50="А2",F50&lt;&gt;"в"),AND(B50="А1",F50&lt;&gt;"в"),B50="А4х3"),1,0)),"""","/&gt;",IF(H50=1,CONCATENATE("&lt;Sheet num=","""",H50,"""", "x=","""",0+202*(SUM($A$15:A50)+SUM($H$15:H50)-1),""""," y=","""",0,""""," scale=","""",IF(OR(G50="А4г",G50="А4в"),0.9619,IF(OR(G50="А3г",G50="А3в"),0.6801,IF(OR(G50="А2г",G50="А2в"),0.481,IF(OR(G50="А1г",G50="А1в"),0.3401,IF(G50="А4х3",0.4586))))),""""," rotation=","""",IF(OR(G50="А4в",G50="А3в",G50="А2в",G50="А1в"),0,IF(OR(G50="А4г",G50="А3г",G50="А2г",G50="А1г"),1,0)),"""","/&gt;"),""),"&lt;/Document&gt;"),0)</f>
        <v>0</v>
      </c>
    </row>
    <row r="51" spans="1:10">
      <c r="A51">
        <v>1</v>
      </c>
      <c r="B51" t="s">
        <v>25</v>
      </c>
      <c r="C51" t="s">
        <v>55</v>
      </c>
      <c r="D51" t="s">
        <v>27</v>
      </c>
      <c r="E51">
        <v>486</v>
      </c>
      <c r="F51" t="s">
        <v>12</v>
      </c>
      <c r="G51">
        <v>0</v>
      </c>
      <c r="H51">
        <v>0</v>
      </c>
      <c r="J51" s="3" t="str">
        <f>IF(AND(A51&lt;&gt;0,B51&lt;&gt;"БЧ"),CONCATENATE("&lt;Document rel_path=","""","W:\Архив\Типовые элементы (3D)\ИМХ (МХ)\Чертежи\",C51," ",D51,".cdw","""", "abs_path=","""","W:\Архив\Типовые элементы (3D)\ИМХ (МХ)\Чертежи\",C51," ",D51,".cdw","""","&gt;&lt;Sheet num=","""",0,"""", "x=","""",0+202*(SUM($A$15:A51)+SUM($H$15:H50)-1),""""," y=","""",0,""""," scale=","""",IF(B51="А4",0.9619,IF(B51="А3",0.6801,IF(B51="А2",0.481,IF(B51="А1",0.3401,IF(B51="А4х3",0.4586))))),""""," rotation=","""",IF(B51="А4",0,IF(OR(AND(B51="А3",F51&lt;&gt;"в"),AND(B51="А2",F51&lt;&gt;"в"),AND(B51="А1",F51&lt;&gt;"в"),B51="А4х3"),1,0)),"""","/&gt;",IF(H51=1,CONCATENATE("&lt;Sheet num=","""",H51,"""", "x=","""",0+202*(SUM($A$15:A51)+SUM($H$15:H51)-1),""""," y=","""",0,""""," scale=","""",IF(OR(G51="А4г",G51="А4в"),0.9619,IF(OR(G51="А3г",G51="А3в"),0.6801,IF(OR(G51="А2г",G51="А2в"),0.481,IF(OR(G51="А1г",G51="А1в"),0.3401,IF(G51="А4х3",0.4586))))),""""," rotation=","""",IF(OR(G51="А4в",G51="А3в",G51="А2в",G51="А1в"),0,IF(OR(G51="А4г",G51="А3г",G51="А2г",G51="А1г"),1,0)),"""","/&gt;"),""),"&lt;/Document&gt;"),0)</f>
        <v>&lt;Document rel_path="W:\Архив\Типовые элементы (3D)\ИМХ (МХ)\Чертежи\МХ.09.001 Труба.cdw"abs_path="W:\Архив\Типовые элементы (3D)\ИМХ (МХ)\Чертежи\МХ.09.001 Труба.cdw"&gt;&lt;Sheet num="0"x="2828" y="0" scale="0.9619" rotation="0"/&gt;&lt;/Document&gt;</v>
      </c>
    </row>
    <row r="52" spans="1:10">
      <c r="A52">
        <v>1</v>
      </c>
      <c r="B52" t="s">
        <v>25</v>
      </c>
      <c r="C52" t="s">
        <v>56</v>
      </c>
      <c r="D52" t="s">
        <v>27</v>
      </c>
      <c r="E52">
        <v>486</v>
      </c>
      <c r="F52" t="s">
        <v>12</v>
      </c>
      <c r="G52">
        <v>0</v>
      </c>
      <c r="H52">
        <v>0</v>
      </c>
      <c r="J52" s="3" t="str">
        <f>IF(AND(A52&lt;&gt;0,B52&lt;&gt;"БЧ"),CONCATENATE("&lt;Document rel_path=","""","W:\Архив\Типовые элементы (3D)\ИМХ (МХ)\Чертежи\",C52," ",D52,".cdw","""", "abs_path=","""","W:\Архив\Типовые элементы (3D)\ИМХ (МХ)\Чертежи\",C52," ",D52,".cdw","""","&gt;&lt;Sheet num=","""",0,"""", "x=","""",0+202*(SUM($A$15:A52)+SUM($H$15:H51)-1),""""," y=","""",0,""""," scale=","""",IF(B52="А4",0.9619,IF(B52="А3",0.6801,IF(B52="А2",0.481,IF(B52="А1",0.3401,IF(B52="А4х3",0.4586))))),""""," rotation=","""",IF(B52="А4",0,IF(OR(AND(B52="А3",F52&lt;&gt;"в"),AND(B52="А2",F52&lt;&gt;"в"),AND(B52="А1",F52&lt;&gt;"в"),B52="А4х3"),1,0)),"""","/&gt;",IF(H52=1,CONCATENATE("&lt;Sheet num=","""",H52,"""", "x=","""",0+202*(SUM($A$15:A52)+SUM($H$15:H52)-1),""""," y=","""",0,""""," scale=","""",IF(OR(G52="А4г",G52="А4в"),0.9619,IF(OR(G52="А3г",G52="А3в"),0.6801,IF(OR(G52="А2г",G52="А2в"),0.481,IF(OR(G52="А1г",G52="А1в"),0.3401,IF(G52="А4х3",0.4586))))),""""," rotation=","""",IF(OR(G52="А4в",G52="А3в",G52="А2в",G52="А1в"),0,IF(OR(G52="А4г",G52="А3г",G52="А2г",G52="А1г"),1,0)),"""","/&gt;"),""),"&lt;/Document&gt;"),0)</f>
        <v>&lt;Document rel_path="W:\Архив\Типовые элементы (3D)\ИМХ (МХ)\Чертежи\МХ.09.002 Труба.cdw"abs_path="W:\Архив\Типовые элементы (3D)\ИМХ (МХ)\Чертежи\МХ.09.002 Труба.cdw"&gt;&lt;Sheet num="0"x="3030" y="0" scale="0.9619" rotation="0"/&gt;&lt;/Document&gt;</v>
      </c>
    </row>
    <row r="53" spans="1:10">
      <c r="A53">
        <v>0</v>
      </c>
      <c r="B53" t="s">
        <v>25</v>
      </c>
      <c r="C53" t="s">
        <v>57</v>
      </c>
      <c r="D53" t="s">
        <v>27</v>
      </c>
      <c r="E53">
        <v>0</v>
      </c>
      <c r="F53" t="s">
        <v>12</v>
      </c>
      <c r="G53">
        <v>0</v>
      </c>
      <c r="H53">
        <v>0</v>
      </c>
      <c r="J53" s="3">
        <f>IF(AND(A53&lt;&gt;0,B53&lt;&gt;"БЧ"),CONCATENATE("&lt;Document rel_path=","""","W:\Архив\Типовые элементы (3D)\ИМХ (МХ)\Чертежи\",C53," ",D53,".cdw","""", "abs_path=","""","W:\Архив\Типовые элементы (3D)\ИМХ (МХ)\Чертежи\",C53," ",D53,".cdw","""","&gt;&lt;Sheet num=","""",0,"""", "x=","""",0+202*(SUM($A$15:A53)+SUM($H$15:H52)-1),""""," y=","""",0,""""," scale=","""",IF(B53="А4",0.9619,IF(B53="А3",0.6801,IF(B53="А2",0.481,IF(B53="А1",0.3401,IF(B53="А4х3",0.4586))))),""""," rotation=","""",IF(B53="А4",0,IF(OR(AND(B53="А3",F53&lt;&gt;"в"),AND(B53="А2",F53&lt;&gt;"в"),AND(B53="А1",F53&lt;&gt;"в"),B53="А4х3"),1,0)),"""","/&gt;",IF(H53=1,CONCATENATE("&lt;Sheet num=","""",H53,"""", "x=","""",0+202*(SUM($A$15:A53)+SUM($H$15:H53)-1),""""," y=","""",0,""""," scale=","""",IF(OR(G53="А4г",G53="А4в"),0.9619,IF(OR(G53="А3г",G53="А3в"),0.6801,IF(OR(G53="А2г",G53="А2в"),0.481,IF(OR(G53="А1г",G53="А1в"),0.3401,IF(G53="А4х3",0.4586))))),""""," rotation=","""",IF(OR(G53="А4в",G53="А3в",G53="А2в",G53="А1в"),0,IF(OR(G53="А4г",G53="А3г",G53="А2г",G53="А1г"),1,0)),"""","/&gt;"),""),"&lt;/Document&gt;"),0)</f>
        <v>0</v>
      </c>
    </row>
    <row r="54" spans="1:10">
      <c r="A54">
        <v>0</v>
      </c>
      <c r="B54" t="s">
        <v>25</v>
      </c>
      <c r="C54" t="s">
        <v>58</v>
      </c>
      <c r="D54" t="s">
        <v>27</v>
      </c>
      <c r="E54">
        <v>0</v>
      </c>
      <c r="F54" t="s">
        <v>12</v>
      </c>
      <c r="G54">
        <v>0</v>
      </c>
      <c r="H54">
        <v>0</v>
      </c>
      <c r="J54" s="3">
        <f>IF(AND(A54&lt;&gt;0,B54&lt;&gt;"БЧ"),CONCATENATE("&lt;Document rel_path=","""","W:\Архив\Типовые элементы (3D)\ИМХ (МХ)\Чертежи\",C54," ",D54,".cdw","""", "abs_path=","""","W:\Архив\Типовые элементы (3D)\ИМХ (МХ)\Чертежи\",C54," ",D54,".cdw","""","&gt;&lt;Sheet num=","""",0,"""", "x=","""",0+202*(SUM($A$15:A54)+SUM($H$15:H53)-1),""""," y=","""",0,""""," scale=","""",IF(B54="А4",0.9619,IF(B54="А3",0.6801,IF(B54="А2",0.481,IF(B54="А1",0.3401,IF(B54="А4х3",0.4586))))),""""," rotation=","""",IF(B54="А4",0,IF(OR(AND(B54="А3",F54&lt;&gt;"в"),AND(B54="А2",F54&lt;&gt;"в"),AND(B54="А1",F54&lt;&gt;"в"),B54="А4х3"),1,0)),"""","/&gt;",IF(H54=1,CONCATENATE("&lt;Sheet num=","""",H54,"""", "x=","""",0+202*(SUM($A$15:A54)+SUM($H$15:H54)-1),""""," y=","""",0,""""," scale=","""",IF(OR(G54="А4г",G54="А4в"),0.9619,IF(OR(G54="А3г",G54="А3в"),0.6801,IF(OR(G54="А2г",G54="А2в"),0.481,IF(OR(G54="А1г",G54="А1в"),0.3401,IF(G54="А4х3",0.4586))))),""""," rotation=","""",IF(OR(G54="А4в",G54="А3в",G54="А2в",G54="А1в"),0,IF(OR(G54="А4г",G54="А3г",G54="А2г",G54="А1г"),1,0)),"""","/&gt;"),""),"&lt;/Document&gt;"),0)</f>
        <v>0</v>
      </c>
    </row>
    <row r="55" spans="1:10">
      <c r="A55">
        <v>1</v>
      </c>
      <c r="B55" t="s">
        <v>0</v>
      </c>
      <c r="C55" t="s">
        <v>59</v>
      </c>
      <c r="D55" t="s">
        <v>60</v>
      </c>
      <c r="E55">
        <v>243</v>
      </c>
      <c r="F55" t="s">
        <v>9</v>
      </c>
      <c r="G55">
        <v>0</v>
      </c>
      <c r="H55">
        <v>0</v>
      </c>
      <c r="J55" s="3" t="str">
        <f>IF(AND(A55&lt;&gt;0,B55&lt;&gt;"БЧ"),CONCATENATE("&lt;Document rel_path=","""","W:\Архив\Типовые элементы (3D)\ИМХ (МХ)\Чертежи\",C55," ",D55,".cdw","""", "abs_path=","""","W:\Архив\Типовые элементы (3D)\ИМХ (МХ)\Чертежи\",C55," ",D55,".cdw","""","&gt;&lt;Sheet num=","""",0,"""", "x=","""",0+202*(SUM($A$15:A55)+SUM($H$15:H54)-1),""""," y=","""",0,""""," scale=","""",IF(B55="А4",0.9619,IF(B55="А3",0.6801,IF(B55="А2",0.481,IF(B55="А1",0.3401,IF(B55="А4х3",0.4586))))),""""," rotation=","""",IF(B55="А4",0,IF(OR(AND(B55="А3",F55&lt;&gt;"в"),AND(B55="А2",F55&lt;&gt;"в"),AND(B55="А1",F55&lt;&gt;"в"),B55="А4х3"),1,0)),"""","/&gt;",IF(H55=1,CONCATENATE("&lt;Sheet num=","""",H55,"""", "x=","""",0+202*(SUM($A$15:A55)+SUM($H$15:H55)-1),""""," y=","""",0,""""," scale=","""",IF(OR(G55="А4г",G55="А4в"),0.9619,IF(OR(G55="А3г",G55="А3в"),0.6801,IF(OR(G55="А2г",G55="А2в"),0.481,IF(OR(G55="А1г",G55="А1в"),0.3401,IF(G55="А4х3",0.4586))))),""""," rotation=","""",IF(OR(G55="А4в",G55="А3в",G55="А2в",G55="А1в"),0,IF(OR(G55="А4г",G55="А3г",G55="А2г",G55="А1г"),1,0)),"""","/&gt;"),""),"&lt;/Document&gt;"),0)</f>
        <v>&lt;Document rel_path="W:\Архив\Типовые элементы (3D)\ИМХ (МХ)\Чертежи\МХ.10.000 СБ Перекладина.cdw"abs_path="W:\Архив\Типовые элементы (3D)\ИМХ (МХ)\Чертежи\МХ.10.000 СБ Перекладина.cdw"&gt;&lt;Sheet num="0"x="3232" y="0" scale="0.6801" rotation="1"/&gt;&lt;/Document&gt;</v>
      </c>
    </row>
    <row r="56" spans="1:10">
      <c r="A56">
        <v>0</v>
      </c>
      <c r="B56" t="s">
        <v>0</v>
      </c>
      <c r="C56" t="s">
        <v>61</v>
      </c>
      <c r="D56" t="s">
        <v>60</v>
      </c>
      <c r="E56">
        <v>0</v>
      </c>
      <c r="F56" t="s">
        <v>9</v>
      </c>
      <c r="G56">
        <v>0</v>
      </c>
      <c r="H56">
        <v>0</v>
      </c>
      <c r="J56" s="3">
        <f>IF(AND(A56&lt;&gt;0,B56&lt;&gt;"БЧ"),CONCATENATE("&lt;Document rel_path=","""","W:\Архив\Типовые элементы (3D)\ИМХ (МХ)\Чертежи\",C56," ",D56,".cdw","""", "abs_path=","""","W:\Архив\Типовые элементы (3D)\ИМХ (МХ)\Чертежи\",C56," ",D56,".cdw","""","&gt;&lt;Sheet num=","""",0,"""", "x=","""",0+202*(SUM($A$15:A56)+SUM($H$15:H55)-1),""""," y=","""",0,""""," scale=","""",IF(B56="А4",0.9619,IF(B56="А3",0.6801,IF(B56="А2",0.481,IF(B56="А1",0.3401,IF(B56="А4х3",0.4586))))),""""," rotation=","""",IF(B56="А4",0,IF(OR(AND(B56="А3",F56&lt;&gt;"в"),AND(B56="А2",F56&lt;&gt;"в"),AND(B56="А1",F56&lt;&gt;"в"),B56="А4х3"),1,0)),"""","/&gt;",IF(H56=1,CONCATENATE("&lt;Sheet num=","""",H56,"""", "x=","""",0+202*(SUM($A$15:A56)+SUM($H$15:H56)-1),""""," y=","""",0,""""," scale=","""",IF(OR(G56="А4г",G56="А4в"),0.9619,IF(OR(G56="А3г",G56="А3в"),0.6801,IF(OR(G56="А2г",G56="А2в"),0.481,IF(OR(G56="А1г",G56="А1в"),0.3401,IF(G56="А4х3",0.4586))))),""""," rotation=","""",IF(OR(G56="А4в",G56="А3в",G56="А2в",G56="А1в"),0,IF(OR(G56="А4г",G56="А3г",G56="А2г",G56="А1г"),1,0)),"""","/&gt;"),""),"&lt;/Document&gt;"),0)</f>
        <v>0</v>
      </c>
    </row>
    <row r="57" spans="1:10">
      <c r="A57">
        <v>0</v>
      </c>
      <c r="B57" t="s">
        <v>0</v>
      </c>
      <c r="C57" t="s">
        <v>62</v>
      </c>
      <c r="D57" t="s">
        <v>60</v>
      </c>
      <c r="E57">
        <v>0</v>
      </c>
      <c r="F57" t="s">
        <v>9</v>
      </c>
      <c r="G57">
        <v>0</v>
      </c>
      <c r="H57">
        <v>0</v>
      </c>
      <c r="J57" s="3">
        <f>IF(AND(A57&lt;&gt;0,B57&lt;&gt;"БЧ"),CONCATENATE("&lt;Document rel_path=","""","W:\Архив\Типовые элементы (3D)\ИМХ (МХ)\Чертежи\",C57," ",D57,".cdw","""", "abs_path=","""","W:\Архив\Типовые элементы (3D)\ИМХ (МХ)\Чертежи\",C57," ",D57,".cdw","""","&gt;&lt;Sheet num=","""",0,"""", "x=","""",0+202*(SUM($A$15:A57)+SUM($H$15:H56)-1),""""," y=","""",0,""""," scale=","""",IF(B57="А4",0.9619,IF(B57="А3",0.6801,IF(B57="А2",0.481,IF(B57="А1",0.3401,IF(B57="А4х3",0.4586))))),""""," rotation=","""",IF(B57="А4",0,IF(OR(AND(B57="А3",F57&lt;&gt;"в"),AND(B57="А2",F57&lt;&gt;"в"),AND(B57="А1",F57&lt;&gt;"в"),B57="А4х3"),1,0)),"""","/&gt;",IF(H57=1,CONCATENATE("&lt;Sheet num=","""",H57,"""", "x=","""",0+202*(SUM($A$15:A57)+SUM($H$15:H57)-1),""""," y=","""",0,""""," scale=","""",IF(OR(G57="А4г",G57="А4в"),0.9619,IF(OR(G57="А3г",G57="А3в"),0.6801,IF(OR(G57="А2г",G57="А2в"),0.481,IF(OR(G57="А1г",G57="А1в"),0.3401,IF(G57="А4х3",0.4586))))),""""," rotation=","""",IF(OR(G57="А4в",G57="А3в",G57="А2в",G57="А1в"),0,IF(OR(G57="А4г",G57="А3г",G57="А2г",G57="А1г"),1,0)),"""","/&gt;"),""),"&lt;/Document&gt;"),0)</f>
        <v>0</v>
      </c>
    </row>
    <row r="58" spans="1:10">
      <c r="A58">
        <v>1</v>
      </c>
      <c r="B58" t="s">
        <v>25</v>
      </c>
      <c r="C58" t="s">
        <v>63</v>
      </c>
      <c r="D58" t="s">
        <v>27</v>
      </c>
      <c r="E58">
        <v>486</v>
      </c>
      <c r="F58" t="s">
        <v>12</v>
      </c>
      <c r="G58">
        <v>0</v>
      </c>
      <c r="H58">
        <v>0</v>
      </c>
      <c r="J58" s="3" t="str">
        <f>IF(AND(A58&lt;&gt;0,B58&lt;&gt;"БЧ"),CONCATENATE("&lt;Document rel_path=","""","W:\Архив\Типовые элементы (3D)\ИМХ (МХ)\Чертежи\",C58," ",D58,".cdw","""", "abs_path=","""","W:\Архив\Типовые элементы (3D)\ИМХ (МХ)\Чертежи\",C58," ",D58,".cdw","""","&gt;&lt;Sheet num=","""",0,"""", "x=","""",0+202*(SUM($A$15:A58)+SUM($H$15:H57)-1),""""," y=","""",0,""""," scale=","""",IF(B58="А4",0.9619,IF(B58="А3",0.6801,IF(B58="А2",0.481,IF(B58="А1",0.3401,IF(B58="А4х3",0.4586))))),""""," rotation=","""",IF(B58="А4",0,IF(OR(AND(B58="А3",F58&lt;&gt;"в"),AND(B58="А2",F58&lt;&gt;"в"),AND(B58="А1",F58&lt;&gt;"в"),B58="А4х3"),1,0)),"""","/&gt;",IF(H58=1,CONCATENATE("&lt;Sheet num=","""",H58,"""", "x=","""",0+202*(SUM($A$15:A58)+SUM($H$15:H58)-1),""""," y=","""",0,""""," scale=","""",IF(OR(G58="А4г",G58="А4в"),0.9619,IF(OR(G58="А3г",G58="А3в"),0.6801,IF(OR(G58="А2г",G58="А2в"),0.481,IF(OR(G58="А1г",G58="А1в"),0.3401,IF(G58="А4х3",0.4586))))),""""," rotation=","""",IF(OR(G58="А4в",G58="А3в",G58="А2в",G58="А1в"),0,IF(OR(G58="А4г",G58="А3г",G58="А2г",G58="А1г"),1,0)),"""","/&gt;"),""),"&lt;/Document&gt;"),0)</f>
        <v>&lt;Document rel_path="W:\Архив\Типовые элементы (3D)\ИМХ (МХ)\Чертежи\МХ.10.001 Труба.cdw"abs_path="W:\Архив\Типовые элементы (3D)\ИМХ (МХ)\Чертежи\МХ.10.001 Труба.cdw"&gt;&lt;Sheet num="0"x="3434" y="0" scale="0.9619" rotation="0"/&gt;&lt;/Document&gt;</v>
      </c>
    </row>
    <row r="59" spans="1:10">
      <c r="A59">
        <v>0</v>
      </c>
      <c r="B59" t="s">
        <v>0</v>
      </c>
      <c r="C59" t="s">
        <v>64</v>
      </c>
      <c r="D59" t="s">
        <v>65</v>
      </c>
      <c r="E59">
        <v>0</v>
      </c>
      <c r="F59" t="s">
        <v>9</v>
      </c>
      <c r="G59">
        <v>0</v>
      </c>
      <c r="H59">
        <v>0</v>
      </c>
      <c r="J59" s="3">
        <f>IF(AND(A59&lt;&gt;0,B59&lt;&gt;"БЧ"),CONCATENATE("&lt;Document rel_path=","""","W:\Архив\Типовые элементы (3D)\ИМХ (МХ)\Чертежи\",C59," ",D59,".cdw","""", "abs_path=","""","W:\Архив\Типовые элементы (3D)\ИМХ (МХ)\Чертежи\",C59," ",D59,".cdw","""","&gt;&lt;Sheet num=","""",0,"""", "x=","""",0+202*(SUM($A$15:A59)+SUM($H$15:H58)-1),""""," y=","""",0,""""," scale=","""",IF(B59="А4",0.9619,IF(B59="А3",0.6801,IF(B59="А2",0.481,IF(B59="А1",0.3401,IF(B59="А4х3",0.4586))))),""""," rotation=","""",IF(B59="А4",0,IF(OR(AND(B59="А3",F59&lt;&gt;"в"),AND(B59="А2",F59&lt;&gt;"в"),AND(B59="А1",F59&lt;&gt;"в"),B59="А4х3"),1,0)),"""","/&gt;",IF(H59=1,CONCATENATE("&lt;Sheet num=","""",H59,"""", "x=","""",0+202*(SUM($A$15:A59)+SUM($H$15:H59)-1),""""," y=","""",0,""""," scale=","""",IF(OR(G59="А4г",G59="А4в"),0.9619,IF(OR(G59="А3г",G59="А3в"),0.6801,IF(OR(G59="А2г",G59="А2в"),0.481,IF(OR(G59="А1г",G59="А1в"),0.3401,IF(G59="А4х3",0.4586))))),""""," rotation=","""",IF(OR(G59="А4в",G59="А3в",G59="А2в",G59="А1в"),0,IF(OR(G59="А4г",G59="А3г",G59="А2г",G59="А1г"),1,0)),"""","/&gt;"),""),"&lt;/Document&gt;"),0)</f>
        <v>0</v>
      </c>
    </row>
    <row r="60" spans="1:10">
      <c r="A60">
        <v>0</v>
      </c>
      <c r="B60" t="s">
        <v>0</v>
      </c>
      <c r="C60" t="s">
        <v>66</v>
      </c>
      <c r="D60" t="s">
        <v>65</v>
      </c>
      <c r="E60">
        <v>0</v>
      </c>
      <c r="F60" t="s">
        <v>9</v>
      </c>
      <c r="G60">
        <v>0</v>
      </c>
      <c r="H60">
        <v>0</v>
      </c>
      <c r="J60" s="3">
        <f>IF(AND(A60&lt;&gt;0,B60&lt;&gt;"БЧ"),CONCATENATE("&lt;Document rel_path=","""","W:\Архив\Типовые элементы (3D)\ИМХ (МХ)\Чертежи\",C60," ",D60,".cdw","""", "abs_path=","""","W:\Архив\Типовые элементы (3D)\ИМХ (МХ)\Чертежи\",C60," ",D60,".cdw","""","&gt;&lt;Sheet num=","""",0,"""", "x=","""",0+202*(SUM($A$15:A60)+SUM($H$15:H59)-1),""""," y=","""",0,""""," scale=","""",IF(B60="А4",0.9619,IF(B60="А3",0.6801,IF(B60="А2",0.481,IF(B60="А1",0.3401,IF(B60="А4х3",0.4586))))),""""," rotation=","""",IF(B60="А4",0,IF(OR(AND(B60="А3",F60&lt;&gt;"в"),AND(B60="А2",F60&lt;&gt;"в"),AND(B60="А1",F60&lt;&gt;"в"),B60="А4х3"),1,0)),"""","/&gt;",IF(H60=1,CONCATENATE("&lt;Sheet num=","""",H60,"""", "x=","""",0+202*(SUM($A$15:A60)+SUM($H$15:H60)-1),""""," y=","""",0,""""," scale=","""",IF(OR(G60="А4г",G60="А4в"),0.9619,IF(OR(G60="А3г",G60="А3в"),0.6801,IF(OR(G60="А2г",G60="А2в"),0.481,IF(OR(G60="А1г",G60="А1в"),0.3401,IF(G60="А4х3",0.4586))))),""""," rotation=","""",IF(OR(G60="А4в",G60="А3в",G60="А2в",G60="А1в"),0,IF(OR(G60="А4г",G60="А3г",G60="А2г",G60="А1г"),1,0)),"""","/&gt;"),""),"&lt;/Document&gt;"),0)</f>
        <v>0</v>
      </c>
    </row>
    <row r="61" spans="1:10">
      <c r="A61">
        <v>0</v>
      </c>
      <c r="B61" t="s">
        <v>0</v>
      </c>
      <c r="C61" t="s">
        <v>67</v>
      </c>
      <c r="D61" t="s">
        <v>65</v>
      </c>
      <c r="E61">
        <v>0</v>
      </c>
      <c r="F61" t="s">
        <v>9</v>
      </c>
      <c r="G61">
        <v>0</v>
      </c>
      <c r="H61">
        <v>0</v>
      </c>
      <c r="J61" s="3">
        <f>IF(AND(A61&lt;&gt;0,B61&lt;&gt;"БЧ"),CONCATENATE("&lt;Document rel_path=","""","W:\Архив\Типовые элементы (3D)\ИМХ (МХ)\Чертежи\",C61," ",D61,".cdw","""", "abs_path=","""","W:\Архив\Типовые элементы (3D)\ИМХ (МХ)\Чертежи\",C61," ",D61,".cdw","""","&gt;&lt;Sheet num=","""",0,"""", "x=","""",0+202*(SUM($A$15:A61)+SUM($H$15:H60)-1),""""," y=","""",0,""""," scale=","""",IF(B61="А4",0.9619,IF(B61="А3",0.6801,IF(B61="А2",0.481,IF(B61="А1",0.3401,IF(B61="А4х3",0.4586))))),""""," rotation=","""",IF(B61="А4",0,IF(OR(AND(B61="А3",F61&lt;&gt;"в"),AND(B61="А2",F61&lt;&gt;"в"),AND(B61="А1",F61&lt;&gt;"в"),B61="А4х3"),1,0)),"""","/&gt;",IF(H61=1,CONCATENATE("&lt;Sheet num=","""",H61,"""", "x=","""",0+202*(SUM($A$15:A61)+SUM($H$15:H61)-1),""""," y=","""",0,""""," scale=","""",IF(OR(G61="А4г",G61="А4в"),0.9619,IF(OR(G61="А3г",G61="А3в"),0.6801,IF(OR(G61="А2г",G61="А2в"),0.481,IF(OR(G61="А1г",G61="А1в"),0.3401,IF(G61="А4х3",0.4586))))),""""," rotation=","""",IF(OR(G61="А4в",G61="А3в",G61="А2в",G61="А1в"),0,IF(OR(G61="А4г",G61="А3г",G61="А2г",G61="А1г"),1,0)),"""","/&gt;"),""),"&lt;/Document&gt;"),0)</f>
        <v>0</v>
      </c>
    </row>
    <row r="62" spans="1:10">
      <c r="A62">
        <v>0</v>
      </c>
      <c r="B62" t="s">
        <v>25</v>
      </c>
      <c r="C62" t="s">
        <v>68</v>
      </c>
      <c r="D62" t="s">
        <v>69</v>
      </c>
      <c r="E62">
        <v>0</v>
      </c>
      <c r="F62" t="s">
        <v>12</v>
      </c>
      <c r="G62">
        <v>0</v>
      </c>
      <c r="H62">
        <v>0</v>
      </c>
      <c r="J62" s="3">
        <f>IF(AND(A62&lt;&gt;0,B62&lt;&gt;"БЧ"),CONCATENATE("&lt;Document rel_path=","""","W:\Архив\Типовые элементы (3D)\ИМХ (МХ)\Чертежи\",C62," ",D62,".cdw","""", "abs_path=","""","W:\Архив\Типовые элементы (3D)\ИМХ (МХ)\Чертежи\",C62," ",D62,".cdw","""","&gt;&lt;Sheet num=","""",0,"""", "x=","""",0+202*(SUM($A$15:A62)+SUM($H$15:H61)-1),""""," y=","""",0,""""," scale=","""",IF(B62="А4",0.9619,IF(B62="А3",0.6801,IF(B62="А2",0.481,IF(B62="А1",0.3401,IF(B62="А4х3",0.4586))))),""""," rotation=","""",IF(B62="А4",0,IF(OR(AND(B62="А3",F62&lt;&gt;"в"),AND(B62="А2",F62&lt;&gt;"в"),AND(B62="А1",F62&lt;&gt;"в"),B62="А4х3"),1,0)),"""","/&gt;",IF(H62=1,CONCATENATE("&lt;Sheet num=","""",H62,"""", "x=","""",0+202*(SUM($A$15:A62)+SUM($H$15:H62)-1),""""," y=","""",0,""""," scale=","""",IF(OR(G62="А4г",G62="А4в"),0.9619,IF(OR(G62="А3г",G62="А3в"),0.6801,IF(OR(G62="А2г",G62="А2в"),0.481,IF(OR(G62="А1г",G62="А1в"),0.3401,IF(G62="А4х3",0.4586))))),""""," rotation=","""",IF(OR(G62="А4в",G62="А3в",G62="А2в",G62="А1в"),0,IF(OR(G62="А4г",G62="А3г",G62="А2г",G62="А1г"),1,0)),"""","/&gt;"),""),"&lt;/Document&gt;"),0)</f>
        <v>0</v>
      </c>
    </row>
    <row r="63" spans="1:10">
      <c r="A63">
        <v>0</v>
      </c>
      <c r="B63" t="s">
        <v>25</v>
      </c>
      <c r="C63" t="s">
        <v>70</v>
      </c>
      <c r="D63" t="s">
        <v>69</v>
      </c>
      <c r="E63">
        <v>0</v>
      </c>
      <c r="F63" t="s">
        <v>12</v>
      </c>
      <c r="G63">
        <v>0</v>
      </c>
      <c r="H63">
        <v>0</v>
      </c>
      <c r="J63" s="3">
        <f>IF(AND(A63&lt;&gt;0,B63&lt;&gt;"БЧ"),CONCATENATE("&lt;Document rel_path=","""","W:\Архив\Типовые элементы (3D)\ИМХ (МХ)\Чертежи\",C63," ",D63,".cdw","""", "abs_path=","""","W:\Архив\Типовые элементы (3D)\ИМХ (МХ)\Чертежи\",C63," ",D63,".cdw","""","&gt;&lt;Sheet num=","""",0,"""", "x=","""",0+202*(SUM($A$15:A63)+SUM($H$15:H62)-1),""""," y=","""",0,""""," scale=","""",IF(B63="А4",0.9619,IF(B63="А3",0.6801,IF(B63="А2",0.481,IF(B63="А1",0.3401,IF(B63="А4х3",0.4586))))),""""," rotation=","""",IF(B63="А4",0,IF(OR(AND(B63="А3",F63&lt;&gt;"в"),AND(B63="А2",F63&lt;&gt;"в"),AND(B63="А1",F63&lt;&gt;"в"),B63="А4х3"),1,0)),"""","/&gt;",IF(H63=1,CONCATENATE("&lt;Sheet num=","""",H63,"""", "x=","""",0+202*(SUM($A$15:A63)+SUM($H$15:H63)-1),""""," y=","""",0,""""," scale=","""",IF(OR(G63="А4г",G63="А4в"),0.9619,IF(OR(G63="А3г",G63="А3в"),0.6801,IF(OR(G63="А2г",G63="А2в"),0.481,IF(OR(G63="А1г",G63="А1в"),0.3401,IF(G63="А4х3",0.4586))))),""""," rotation=","""",IF(OR(G63="А4в",G63="А3в",G63="А2в",G63="А1в"),0,IF(OR(G63="А4г",G63="А3г",G63="А2г",G63="А1г"),1,0)),"""","/&gt;"),""),"&lt;/Document&gt;"),0)</f>
        <v>0</v>
      </c>
    </row>
    <row r="64" spans="1:10">
      <c r="A64">
        <v>0</v>
      </c>
      <c r="B64" t="s">
        <v>25</v>
      </c>
      <c r="C64" t="s">
        <v>71</v>
      </c>
      <c r="D64" t="s">
        <v>69</v>
      </c>
      <c r="E64">
        <v>0</v>
      </c>
      <c r="F64" t="s">
        <v>12</v>
      </c>
      <c r="G64">
        <v>0</v>
      </c>
      <c r="H64">
        <v>0</v>
      </c>
      <c r="J64" s="3">
        <f>IF(AND(A64&lt;&gt;0,B64&lt;&gt;"БЧ"),CONCATENATE("&lt;Document rel_path=","""","W:\Архив\Типовые элементы (3D)\ИМХ (МХ)\Чертежи\",C64," ",D64,".cdw","""", "abs_path=","""","W:\Архив\Типовые элементы (3D)\ИМХ (МХ)\Чертежи\",C64," ",D64,".cdw","""","&gt;&lt;Sheet num=","""",0,"""", "x=","""",0+202*(SUM($A$15:A64)+SUM($H$15:H63)-1),""""," y=","""",0,""""," scale=","""",IF(B64="А4",0.9619,IF(B64="А3",0.6801,IF(B64="А2",0.481,IF(B64="А1",0.3401,IF(B64="А4х3",0.4586))))),""""," rotation=","""",IF(B64="А4",0,IF(OR(AND(B64="А3",F64&lt;&gt;"в"),AND(B64="А2",F64&lt;&gt;"в"),AND(B64="А1",F64&lt;&gt;"в"),B64="А4х3"),1,0)),"""","/&gt;",IF(H64=1,CONCATENATE("&lt;Sheet num=","""",H64,"""", "x=","""",0+202*(SUM($A$15:A64)+SUM($H$15:H64)-1),""""," y=","""",0,""""," scale=","""",IF(OR(G64="А4г",G64="А4в"),0.9619,IF(OR(G64="А3г",G64="А3в"),0.6801,IF(OR(G64="А2г",G64="А2в"),0.481,IF(OR(G64="А1г",G64="А1в"),0.3401,IF(G64="А4х3",0.4586))))),""""," rotation=","""",IF(OR(G64="А4в",G64="А3в",G64="А2в",G64="А1в"),0,IF(OR(G64="А4г",G64="А3г",G64="А2г",G64="А1г"),1,0)),"""","/&gt;"),""),"&lt;/Document&gt;"),0)</f>
        <v>0</v>
      </c>
    </row>
    <row r="65" spans="1:10">
      <c r="A65">
        <v>0</v>
      </c>
      <c r="B65" t="s">
        <v>0</v>
      </c>
      <c r="C65" t="s">
        <v>72</v>
      </c>
      <c r="D65" t="s">
        <v>73</v>
      </c>
      <c r="E65">
        <v>0</v>
      </c>
      <c r="F65" t="s">
        <v>9</v>
      </c>
      <c r="G65">
        <v>0</v>
      </c>
      <c r="H65">
        <v>0</v>
      </c>
      <c r="J65" s="3">
        <f>IF(AND(A65&lt;&gt;0,B65&lt;&gt;"БЧ"),CONCATENATE("&lt;Document rel_path=","""","W:\Архив\Типовые элементы (3D)\ИМХ (МХ)\Чертежи\",C65," ",D65,".cdw","""", "abs_path=","""","W:\Архив\Типовые элементы (3D)\ИМХ (МХ)\Чертежи\",C65," ",D65,".cdw","""","&gt;&lt;Sheet num=","""",0,"""", "x=","""",0+202*(SUM($A$15:A65)+SUM($H$15:H64)-1),""""," y=","""",0,""""," scale=","""",IF(B65="А4",0.9619,IF(B65="А3",0.6801,IF(B65="А2",0.481,IF(B65="А1",0.3401,IF(B65="А4х3",0.4586))))),""""," rotation=","""",IF(B65="А4",0,IF(OR(AND(B65="А3",F65&lt;&gt;"в"),AND(B65="А2",F65&lt;&gt;"в"),AND(B65="А1",F65&lt;&gt;"в"),B65="А4х3"),1,0)),"""","/&gt;",IF(H65=1,CONCATENATE("&lt;Sheet num=","""",H65,"""", "x=","""",0+202*(SUM($A$15:A65)+SUM($H$15:H65)-1),""""," y=","""",0,""""," scale=","""",IF(OR(G65="А4г",G65="А4в"),0.9619,IF(OR(G65="А3г",G65="А3в"),0.6801,IF(OR(G65="А2г",G65="А2в"),0.481,IF(OR(G65="А1г",G65="А1в"),0.3401,IF(G65="А4х3",0.4586))))),""""," rotation=","""",IF(OR(G65="А4в",G65="А3в",G65="А2в",G65="А1в"),0,IF(OR(G65="А4г",G65="А3г",G65="А2г",G65="А1г"),1,0)),"""","/&gt;"),""),"&lt;/Document&gt;"),0)</f>
        <v>0</v>
      </c>
    </row>
    <row r="66" spans="1:10">
      <c r="A66">
        <v>0</v>
      </c>
      <c r="B66" t="s">
        <v>0</v>
      </c>
      <c r="C66" t="s">
        <v>74</v>
      </c>
      <c r="D66" t="s">
        <v>73</v>
      </c>
      <c r="E66">
        <v>0</v>
      </c>
      <c r="F66" t="s">
        <v>9</v>
      </c>
      <c r="G66">
        <v>0</v>
      </c>
      <c r="H66">
        <v>0</v>
      </c>
      <c r="J66" s="3">
        <f>IF(AND(A66&lt;&gt;0,B66&lt;&gt;"БЧ"),CONCATENATE("&lt;Document rel_path=","""","W:\Архив\Типовые элементы (3D)\ИМХ (МХ)\Чертежи\",C66," ",D66,".cdw","""", "abs_path=","""","W:\Архив\Типовые элементы (3D)\ИМХ (МХ)\Чертежи\",C66," ",D66,".cdw","""","&gt;&lt;Sheet num=","""",0,"""", "x=","""",0+202*(SUM($A$15:A66)+SUM($H$15:H65)-1),""""," y=","""",0,""""," scale=","""",IF(B66="А4",0.9619,IF(B66="А3",0.6801,IF(B66="А2",0.481,IF(B66="А1",0.3401,IF(B66="А4х3",0.4586))))),""""," rotation=","""",IF(B66="А4",0,IF(OR(AND(B66="А3",F66&lt;&gt;"в"),AND(B66="А2",F66&lt;&gt;"в"),AND(B66="А1",F66&lt;&gt;"в"),B66="А4х3"),1,0)),"""","/&gt;",IF(H66=1,CONCATENATE("&lt;Sheet num=","""",H66,"""", "x=","""",0+202*(SUM($A$15:A66)+SUM($H$15:H66)-1),""""," y=","""",0,""""," scale=","""",IF(OR(G66="А4г",G66="А4в"),0.9619,IF(OR(G66="А3г",G66="А3в"),0.6801,IF(OR(G66="А2г",G66="А2в"),0.481,IF(OR(G66="А1г",G66="А1в"),0.3401,IF(G66="А4х3",0.4586))))),""""," rotation=","""",IF(OR(G66="А4в",G66="А3в",G66="А2в",G66="А1в"),0,IF(OR(G66="А4г",G66="А3г",G66="А2г",G66="А1г"),1,0)),"""","/&gt;"),""),"&lt;/Document&gt;"),0)</f>
        <v>0</v>
      </c>
    </row>
    <row r="67" spans="1:10">
      <c r="A67">
        <v>0</v>
      </c>
      <c r="B67" t="s">
        <v>0</v>
      </c>
      <c r="C67" t="s">
        <v>75</v>
      </c>
      <c r="D67" t="s">
        <v>73</v>
      </c>
      <c r="E67">
        <v>0</v>
      </c>
      <c r="F67" t="s">
        <v>9</v>
      </c>
      <c r="G67">
        <v>0</v>
      </c>
      <c r="H67">
        <v>0</v>
      </c>
      <c r="J67" s="3">
        <f>IF(AND(A67&lt;&gt;0,B67&lt;&gt;"БЧ"),CONCATENATE("&lt;Document rel_path=","""","W:\Архив\Типовые элементы (3D)\ИМХ (МХ)\Чертежи\",C67," ",D67,".cdw","""", "abs_path=","""","W:\Архив\Типовые элементы (3D)\ИМХ (МХ)\Чертежи\",C67," ",D67,".cdw","""","&gt;&lt;Sheet num=","""",0,"""", "x=","""",0+202*(SUM($A$15:A67)+SUM($H$15:H66)-1),""""," y=","""",0,""""," scale=","""",IF(B67="А4",0.9619,IF(B67="А3",0.6801,IF(B67="А2",0.481,IF(B67="А1",0.3401,IF(B67="А4х3",0.4586))))),""""," rotation=","""",IF(B67="А4",0,IF(OR(AND(B67="А3",F67&lt;&gt;"в"),AND(B67="А2",F67&lt;&gt;"в"),AND(B67="А1",F67&lt;&gt;"в"),B67="А4х3"),1,0)),"""","/&gt;",IF(H67=1,CONCATENATE("&lt;Sheet num=","""",H67,"""", "x=","""",0+202*(SUM($A$15:A67)+SUM($H$15:H67)-1),""""," y=","""",0,""""," scale=","""",IF(OR(G67="А4г",G67="А4в"),0.9619,IF(OR(G67="А3г",G67="А3в"),0.6801,IF(OR(G67="А2г",G67="А2в"),0.481,IF(OR(G67="А1г",G67="А1в"),0.3401,IF(G67="А4х3",0.4586))))),""""," rotation=","""",IF(OR(G67="А4в",G67="А3в",G67="А2в",G67="А1в"),0,IF(OR(G67="А4г",G67="А3г",G67="А2г",G67="А1г"),1,0)),"""","/&gt;"),""),"&lt;/Document&gt;"),0)</f>
        <v>0</v>
      </c>
    </row>
    <row r="68" spans="1:10">
      <c r="A68">
        <v>0</v>
      </c>
      <c r="B68" t="s">
        <v>25</v>
      </c>
      <c r="C68" t="s">
        <v>76</v>
      </c>
      <c r="D68" t="s">
        <v>69</v>
      </c>
      <c r="E68">
        <v>0</v>
      </c>
      <c r="F68" t="s">
        <v>12</v>
      </c>
      <c r="G68">
        <v>0</v>
      </c>
      <c r="H68">
        <v>0</v>
      </c>
      <c r="J68" s="3">
        <f>IF(AND(A68&lt;&gt;0,B68&lt;&gt;"БЧ"),CONCATENATE("&lt;Document rel_path=","""","W:\Архив\Типовые элементы (3D)\ИМХ (МХ)\Чертежи\",C68," ",D68,".cdw","""", "abs_path=","""","W:\Архив\Типовые элементы (3D)\ИМХ (МХ)\Чертежи\",C68," ",D68,".cdw","""","&gt;&lt;Sheet num=","""",0,"""", "x=","""",0+202*(SUM($A$15:A68)+SUM($H$15:H67)-1),""""," y=","""",0,""""," scale=","""",IF(B68="А4",0.9619,IF(B68="А3",0.6801,IF(B68="А2",0.481,IF(B68="А1",0.3401,IF(B68="А4х3",0.4586))))),""""," rotation=","""",IF(B68="А4",0,IF(OR(AND(B68="А3",F68&lt;&gt;"в"),AND(B68="А2",F68&lt;&gt;"в"),AND(B68="А1",F68&lt;&gt;"в"),B68="А4х3"),1,0)),"""","/&gt;",IF(H68=1,CONCATENATE("&lt;Sheet num=","""",H68,"""", "x=","""",0+202*(SUM($A$15:A68)+SUM($H$15:H68)-1),""""," y=","""",0,""""," scale=","""",IF(OR(G68="А4г",G68="А4в"),0.9619,IF(OR(G68="А3г",G68="А3в"),0.6801,IF(OR(G68="А2г",G68="А2в"),0.481,IF(OR(G68="А1г",G68="А1в"),0.3401,IF(G68="А4х3",0.4586))))),""""," rotation=","""",IF(OR(G68="А4в",G68="А3в",G68="А2в",G68="А1в"),0,IF(OR(G68="А4г",G68="А3г",G68="А2г",G68="А1г"),1,0)),"""","/&gt;"),""),"&lt;/Document&gt;"),0)</f>
        <v>0</v>
      </c>
    </row>
    <row r="69" spans="1:10">
      <c r="A69">
        <v>0</v>
      </c>
      <c r="B69" t="s">
        <v>25</v>
      </c>
      <c r="C69" t="s">
        <v>77</v>
      </c>
      <c r="D69" t="s">
        <v>69</v>
      </c>
      <c r="E69">
        <v>0</v>
      </c>
      <c r="F69" t="s">
        <v>12</v>
      </c>
      <c r="G69">
        <v>0</v>
      </c>
      <c r="H69">
        <v>0</v>
      </c>
      <c r="J69" s="3">
        <f>IF(AND(A69&lt;&gt;0,B69&lt;&gt;"БЧ"),CONCATENATE("&lt;Document rel_path=","""","W:\Архив\Типовые элементы (3D)\ИМХ (МХ)\Чертежи\",C69," ",D69,".cdw","""", "abs_path=","""","W:\Архив\Типовые элементы (3D)\ИМХ (МХ)\Чертежи\",C69," ",D69,".cdw","""","&gt;&lt;Sheet num=","""",0,"""", "x=","""",0+202*(SUM($A$15:A69)+SUM($H$15:H68)-1),""""," y=","""",0,""""," scale=","""",IF(B69="А4",0.9619,IF(B69="А3",0.6801,IF(B69="А2",0.481,IF(B69="А1",0.3401,IF(B69="А4х3",0.4586))))),""""," rotation=","""",IF(B69="А4",0,IF(OR(AND(B69="А3",F69&lt;&gt;"в"),AND(B69="А2",F69&lt;&gt;"в"),AND(B69="А1",F69&lt;&gt;"в"),B69="А4х3"),1,0)),"""","/&gt;",IF(H69=1,CONCATENATE("&lt;Sheet num=","""",H69,"""", "x=","""",0+202*(SUM($A$15:A69)+SUM($H$15:H69)-1),""""," y=","""",0,""""," scale=","""",IF(OR(G69="А4г",G69="А4в"),0.9619,IF(OR(G69="А3г",G69="А3в"),0.6801,IF(OR(G69="А2г",G69="А2в"),0.481,IF(OR(G69="А1г",G69="А1в"),0.3401,IF(G69="А4х3",0.4586))))),""""," rotation=","""",IF(OR(G69="А4в",G69="А3в",G69="А2в",G69="А1в"),0,IF(OR(G69="А4г",G69="А3г",G69="А2г",G69="А1г"),1,0)),"""","/&gt;"),""),"&lt;/Document&gt;"),0)</f>
        <v>0</v>
      </c>
    </row>
    <row r="70" spans="1:10">
      <c r="A70">
        <v>0</v>
      </c>
      <c r="B70" t="s">
        <v>25</v>
      </c>
      <c r="C70" t="s">
        <v>78</v>
      </c>
      <c r="D70" t="s">
        <v>69</v>
      </c>
      <c r="E70">
        <v>0</v>
      </c>
      <c r="F70" t="s">
        <v>12</v>
      </c>
      <c r="G70">
        <v>0</v>
      </c>
      <c r="H70">
        <v>0</v>
      </c>
      <c r="J70" s="3">
        <f>IF(AND(A70&lt;&gt;0,B70&lt;&gt;"БЧ"),CONCATENATE("&lt;Document rel_path=","""","W:\Архив\Типовые элементы (3D)\ИМХ (МХ)\Чертежи\",C70," ",D70,".cdw","""", "abs_path=","""","W:\Архив\Типовые элементы (3D)\ИМХ (МХ)\Чертежи\",C70," ",D70,".cdw","""","&gt;&lt;Sheet num=","""",0,"""", "x=","""",0+202*(SUM($A$15:A70)+SUM($H$15:H69)-1),""""," y=","""",0,""""," scale=","""",IF(B70="А4",0.9619,IF(B70="А3",0.6801,IF(B70="А2",0.481,IF(B70="А1",0.3401,IF(B70="А4х3",0.4586))))),""""," rotation=","""",IF(B70="А4",0,IF(OR(AND(B70="А3",F70&lt;&gt;"в"),AND(B70="А2",F70&lt;&gt;"в"),AND(B70="А1",F70&lt;&gt;"в"),B70="А4х3"),1,0)),"""","/&gt;",IF(H70=1,CONCATENATE("&lt;Sheet num=","""",H70,"""", "x=","""",0+202*(SUM($A$15:A70)+SUM($H$15:H70)-1),""""," y=","""",0,""""," scale=","""",IF(OR(G70="А4г",G70="А4в"),0.9619,IF(OR(G70="А3г",G70="А3в"),0.6801,IF(OR(G70="А2г",G70="А2в"),0.481,IF(OR(G70="А1г",G70="А1в"),0.3401,IF(G70="А4х3",0.4586))))),""""," rotation=","""",IF(OR(G70="А4в",G70="А3в",G70="А2в",G70="А1в"),0,IF(OR(G70="А4г",G70="А3г",G70="А2г",G70="А1г"),1,0)),"""","/&gt;"),""),"&lt;/Document&gt;"),0)</f>
        <v>0</v>
      </c>
    </row>
    <row r="71" spans="1:10">
      <c r="A71">
        <v>1</v>
      </c>
      <c r="B71" t="s">
        <v>0</v>
      </c>
      <c r="C71" t="s">
        <v>79</v>
      </c>
      <c r="D71" t="s">
        <v>8</v>
      </c>
      <c r="E71">
        <v>175</v>
      </c>
      <c r="F71" t="s">
        <v>9</v>
      </c>
      <c r="G71">
        <v>0</v>
      </c>
      <c r="H71">
        <v>0</v>
      </c>
      <c r="J71" s="3" t="str">
        <f>IF(AND(A71&lt;&gt;0,B71&lt;&gt;"БЧ"),CONCATENATE("&lt;Document rel_path=","""","W:\Архив\Типовые элементы (3D)\ИМХ (МХ)\Чертежи\",C71," ",D71,".cdw","""", "abs_path=","""","W:\Архив\Типовые элементы (3D)\ИМХ (МХ)\Чертежи\",C71," ",D71,".cdw","""","&gt;&lt;Sheet num=","""",0,"""", "x=","""",0+202*(SUM($A$15:A71)+SUM($H$15:H70)-1),""""," y=","""",0,""""," scale=","""",IF(B71="А4",0.9619,IF(B71="А3",0.6801,IF(B71="А2",0.481,IF(B71="А1",0.3401,IF(B71="А4х3",0.4586))))),""""," rotation=","""",IF(B71="А4",0,IF(OR(AND(B71="А3",F71&lt;&gt;"в"),AND(B71="А2",F71&lt;&gt;"в"),AND(B71="А1",F71&lt;&gt;"в"),B71="А4х3"),1,0)),"""","/&gt;",IF(H71=1,CONCATENATE("&lt;Sheet num=","""",H71,"""", "x=","""",0+202*(SUM($A$15:A71)+SUM($H$15:H71)-1),""""," y=","""",0,""""," scale=","""",IF(OR(G71="А4г",G71="А4в"),0.9619,IF(OR(G71="А3г",G71="А3в"),0.6801,IF(OR(G71="А2г",G71="А2в"),0.481,IF(OR(G71="А1г",G71="А1в"),0.3401,IF(G71="А4х3",0.4586))))),""""," rotation=","""",IF(OR(G71="А4в",G71="А3в",G71="А2в",G71="А1в"),0,IF(OR(G71="А4г",G71="А3г",G71="А2г",G71="А1г"),1,0)),"""","/&gt;"),""),"&lt;/Document&gt;"),0)</f>
        <v>&lt;Document rel_path="W:\Архив\Типовые элементы (3D)\ИМХ (МХ)\Чертежи\МХ.13.000 СБ Панель средняя.cdw"abs_path="W:\Архив\Типовые элементы (3D)\ИМХ (МХ)\Чертежи\МХ.13.000 СБ Панель средняя.cdw"&gt;&lt;Sheet num="0"x="3636" y="0" scale="0.6801" rotation="1"/&gt;&lt;/Document&gt;</v>
      </c>
    </row>
    <row r="72" spans="1:10">
      <c r="A72">
        <v>1</v>
      </c>
      <c r="B72" t="s">
        <v>0</v>
      </c>
      <c r="C72" t="s">
        <v>80</v>
      </c>
      <c r="D72" t="s">
        <v>11</v>
      </c>
      <c r="E72">
        <v>311</v>
      </c>
      <c r="F72" t="s">
        <v>12</v>
      </c>
      <c r="G72">
        <v>0</v>
      </c>
      <c r="H72">
        <v>0</v>
      </c>
      <c r="J72" s="3" t="str">
        <f>IF(AND(A72&lt;&gt;0,B72&lt;&gt;"БЧ"),CONCATENATE("&lt;Document rel_path=","""","W:\Архив\Типовые элементы (3D)\ИМХ (МХ)\Чертежи\",C72," ",D72,".cdw","""", "abs_path=","""","W:\Архив\Типовые элементы (3D)\ИМХ (МХ)\Чертежи\",C72," ",D72,".cdw","""","&gt;&lt;Sheet num=","""",0,"""", "x=","""",0+202*(SUM($A$15:A72)+SUM($H$15:H71)-1),""""," y=","""",0,""""," scale=","""",IF(B72="А4",0.9619,IF(B72="А3",0.6801,IF(B72="А2",0.481,IF(B72="А1",0.3401,IF(B72="А4х3",0.4586))))),""""," rotation=","""",IF(B72="А4",0,IF(OR(AND(B72="А3",F72&lt;&gt;"в"),AND(B72="А2",F72&lt;&gt;"в"),AND(B72="А1",F72&lt;&gt;"в"),B72="А4х3"),1,0)),"""","/&gt;",IF(H72=1,CONCATENATE("&lt;Sheet num=","""",H72,"""", "x=","""",0+202*(SUM($A$15:A72)+SUM($H$15:H72)-1),""""," y=","""",0,""""," scale=","""",IF(OR(G72="А4г",G72="А4в"),0.9619,IF(OR(G72="А3г",G72="А3в"),0.6801,IF(OR(G72="А2г",G72="А2в"),0.481,IF(OR(G72="А1г",G72="А1в"),0.3401,IF(G72="А4х3",0.4586))))),""""," rotation=","""",IF(OR(G72="А4в",G72="А3в",G72="А2в",G72="А1в"),0,IF(OR(G72="А4г",G72="А3г",G72="А2г",G72="А1г"),1,0)),"""","/&gt;"),""),"&lt;/Document&gt;"),0)</f>
        <v>&lt;Document rel_path="W:\Архив\Типовые элементы (3D)\ИМХ (МХ)\Чертежи\МХ.13.001 Каркас.cdw"abs_path="W:\Архив\Типовые элементы (3D)\ИМХ (МХ)\Чертежи\МХ.13.001 Каркас.cdw"&gt;&lt;Sheet num="0"x="3838" y="0" scale="0.6801" rotation="0"/&gt;&lt;/Document&gt;</v>
      </c>
    </row>
    <row r="73" spans="1:10">
      <c r="A73">
        <v>1</v>
      </c>
      <c r="B73" t="s">
        <v>0</v>
      </c>
      <c r="C73" t="s">
        <v>81</v>
      </c>
      <c r="D73" t="s">
        <v>14</v>
      </c>
      <c r="E73">
        <v>68</v>
      </c>
      <c r="F73" t="s">
        <v>9</v>
      </c>
      <c r="G73">
        <v>0</v>
      </c>
      <c r="H73">
        <v>0</v>
      </c>
      <c r="J73" s="3" t="str">
        <f>IF(AND(A73&lt;&gt;0,B73&lt;&gt;"БЧ"),CONCATENATE("&lt;Document rel_path=","""","W:\Архив\Типовые элементы (3D)\ИМХ (МХ)\Чертежи\",C73," ",D73,".cdw","""", "abs_path=","""","W:\Архив\Типовые элементы (3D)\ИМХ (МХ)\Чертежи\",C73," ",D73,".cdw","""","&gt;&lt;Sheet num=","""",0,"""", "x=","""",0+202*(SUM($A$15:A73)+SUM($H$15:H72)-1),""""," y=","""",0,""""," scale=","""",IF(B73="А4",0.9619,IF(B73="А3",0.6801,IF(B73="А2",0.481,IF(B73="А1",0.3401,IF(B73="А4х3",0.4586))))),""""," rotation=","""",IF(B73="А4",0,IF(OR(AND(B73="А3",F73&lt;&gt;"в"),AND(B73="А2",F73&lt;&gt;"в"),AND(B73="А1",F73&lt;&gt;"в"),B73="А4х3"),1,0)),"""","/&gt;",IF(H73=1,CONCATENATE("&lt;Sheet num=","""",H73,"""", "x=","""",0+202*(SUM($A$15:A73)+SUM($H$15:H73)-1),""""," y=","""",0,""""," scale=","""",IF(OR(G73="А4г",G73="А4в"),0.9619,IF(OR(G73="А3г",G73="А3в"),0.6801,IF(OR(G73="А2г",G73="А2в"),0.481,IF(OR(G73="А1г",G73="А1в"),0.3401,IF(G73="А4х3",0.4586))))),""""," rotation=","""",IF(OR(G73="А4в",G73="А3в",G73="А2в",G73="А1в"),0,IF(OR(G73="А4г",G73="А3г",G73="А2г",G73="А1г"),1,0)),"""","/&gt;"),""),"&lt;/Document&gt;"),0)</f>
        <v>&lt;Document rel_path="W:\Архив\Типовые элементы (3D)\ИМХ (МХ)\Чертежи\МХ.14.000 СБ Панель правая.cdw"abs_path="W:\Архив\Типовые элементы (3D)\ИМХ (МХ)\Чертежи\МХ.14.000 СБ Панель правая.cdw"&gt;&lt;Sheet num="0"x="4040" y="0" scale="0.6801" rotation="1"/&gt;&lt;/Document&gt;</v>
      </c>
    </row>
    <row r="74" spans="1:10">
      <c r="A74">
        <v>1</v>
      </c>
      <c r="B74" t="s">
        <v>0</v>
      </c>
      <c r="C74" t="s">
        <v>82</v>
      </c>
      <c r="D74" t="s">
        <v>16</v>
      </c>
      <c r="E74">
        <v>68</v>
      </c>
      <c r="F74" t="s">
        <v>9</v>
      </c>
      <c r="G74">
        <v>0</v>
      </c>
      <c r="H74">
        <v>0</v>
      </c>
      <c r="J74" s="3" t="str">
        <f>IF(AND(A74&lt;&gt;0,B74&lt;&gt;"БЧ"),CONCATENATE("&lt;Document rel_path=","""","W:\Архив\Типовые элементы (3D)\ИМХ (МХ)\Чертежи\",C74," ",D74,".cdw","""", "abs_path=","""","W:\Архив\Типовые элементы (3D)\ИМХ (МХ)\Чертежи\",C74," ",D74,".cdw","""","&gt;&lt;Sheet num=","""",0,"""", "x=","""",0+202*(SUM($A$15:A74)+SUM($H$15:H73)-1),""""," y=","""",0,""""," scale=","""",IF(B74="А4",0.9619,IF(B74="А3",0.6801,IF(B74="А2",0.481,IF(B74="А1",0.3401,IF(B74="А4х3",0.4586))))),""""," rotation=","""",IF(B74="А4",0,IF(OR(AND(B74="А3",F74&lt;&gt;"в"),AND(B74="А2",F74&lt;&gt;"в"),AND(B74="А1",F74&lt;&gt;"в"),B74="А4х3"),1,0)),"""","/&gt;",IF(H74=1,CONCATENATE("&lt;Sheet num=","""",H74,"""", "x=","""",0+202*(SUM($A$15:A74)+SUM($H$15:H74)-1),""""," y=","""",0,""""," scale=","""",IF(OR(G74="А4г",G74="А4в"),0.9619,IF(OR(G74="А3г",G74="А3в"),0.6801,IF(OR(G74="А2г",G74="А2в"),0.481,IF(OR(G74="А1г",G74="А1в"),0.3401,IF(G74="А4х3",0.4586))))),""""," rotation=","""",IF(OR(G74="А4в",G74="А3в",G74="А2в",G74="А1в"),0,IF(OR(G74="А4г",G74="А3г",G74="А2г",G74="А1г"),1,0)),"""","/&gt;"),""),"&lt;/Document&gt;"),0)</f>
        <v>&lt;Document rel_path="W:\Архив\Типовые элементы (3D)\ИМХ (МХ)\Чертежи\МХ.15.000 СБ Панель левая.cdw"abs_path="W:\Архив\Типовые элементы (3D)\ИМХ (МХ)\Чертежи\МХ.15.000 СБ Панель левая.cdw"&gt;&lt;Sheet num="0"x="4242" y="0" scale="0.6801" rotation="1"/&gt;&lt;/Document&gt;</v>
      </c>
    </row>
    <row r="75" spans="1:10">
      <c r="A75">
        <v>0</v>
      </c>
      <c r="B75" t="s">
        <v>32</v>
      </c>
      <c r="C75" t="s">
        <v>83</v>
      </c>
      <c r="D75" t="s">
        <v>84</v>
      </c>
      <c r="E75">
        <v>0</v>
      </c>
      <c r="F75">
        <v>0</v>
      </c>
      <c r="G75">
        <v>0</v>
      </c>
      <c r="H75">
        <v>0</v>
      </c>
      <c r="J75" s="3">
        <f>IF(AND(A75&lt;&gt;0,B75&lt;&gt;"БЧ"),CONCATENATE("&lt;Document rel_path=","""","W:\Архив\Типовые элементы (3D)\ИМХ (МХ)\Чертежи\",C75," ",D75,".cdw","""", "abs_path=","""","W:\Архив\Типовые элементы (3D)\ИМХ (МХ)\Чертежи\",C75," ",D75,".cdw","""","&gt;&lt;Sheet num=","""",0,"""", "x=","""",0+202*(SUM($A$15:A75)+SUM($H$15:H74)-1),""""," y=","""",0,""""," scale=","""",IF(B75="А4",0.9619,IF(B75="А3",0.6801,IF(B75="А2",0.481,IF(B75="А1",0.3401,IF(B75="А4х3",0.4586))))),""""," rotation=","""",IF(B75="А4",0,IF(OR(AND(B75="А3",F75&lt;&gt;"в"),AND(B75="А2",F75&lt;&gt;"в"),AND(B75="А1",F75&lt;&gt;"в"),B75="А4х3"),1,0)),"""","/&gt;",IF(H75=1,CONCATENATE("&lt;Sheet num=","""",H75,"""", "x=","""",0+202*(SUM($A$15:A75)+SUM($H$15:H75)-1),""""," y=","""",0,""""," scale=","""",IF(OR(G75="А4г",G75="А4в"),0.9619,IF(OR(G75="А3г",G75="А3в"),0.6801,IF(OR(G75="А2г",G75="А2в"),0.481,IF(OR(G75="А1г",G75="А1в"),0.3401,IF(G75="А4х3",0.4586))))),""""," rotation=","""",IF(OR(G75="А4в",G75="А3в",G75="А2в",G75="А1в"),0,IF(OR(G75="А4г",G75="А3г",G75="А2г",G75="А1г"),1,0)),"""","/&gt;"),""),"&lt;/Document&gt;"),0)</f>
        <v>0</v>
      </c>
    </row>
    <row r="76" spans="1:10">
      <c r="A76">
        <v>0</v>
      </c>
      <c r="B76" t="s">
        <v>25</v>
      </c>
      <c r="C76" t="s">
        <v>85</v>
      </c>
      <c r="D76" t="s">
        <v>27</v>
      </c>
      <c r="E76">
        <v>0</v>
      </c>
      <c r="F76" t="s">
        <v>12</v>
      </c>
      <c r="G76">
        <v>0</v>
      </c>
      <c r="H76">
        <v>0</v>
      </c>
      <c r="J76" s="3">
        <f>IF(AND(A76&lt;&gt;0,B76&lt;&gt;"БЧ"),CONCATENATE("&lt;Document rel_path=","""","W:\Архив\Типовые элементы (3D)\ИМХ (МХ)\Чертежи\",C76," ",D76,".cdw","""", "abs_path=","""","W:\Архив\Типовые элементы (3D)\ИМХ (МХ)\Чертежи\",C76," ",D76,".cdw","""","&gt;&lt;Sheet num=","""",0,"""", "x=","""",0+202*(SUM($A$15:A76)+SUM($H$15:H75)-1),""""," y=","""",0,""""," scale=","""",IF(B76="А4",0.9619,IF(B76="А3",0.6801,IF(B76="А2",0.481,IF(B76="А1",0.3401,IF(B76="А4х3",0.4586))))),""""," rotation=","""",IF(B76="А4",0,IF(OR(AND(B76="А3",F76&lt;&gt;"в"),AND(B76="А2",F76&lt;&gt;"в"),AND(B76="А1",F76&lt;&gt;"в"),B76="А4х3"),1,0)),"""","/&gt;",IF(H76=1,CONCATENATE("&lt;Sheet num=","""",H76,"""", "x=","""",0+202*(SUM($A$15:A76)+SUM($H$15:H76)-1),""""," y=","""",0,""""," scale=","""",IF(OR(G76="А4г",G76="А4в"),0.9619,IF(OR(G76="А3г",G76="А3в"),0.6801,IF(OR(G76="А2г",G76="А2в"),0.481,IF(OR(G76="А1г",G76="А1в"),0.3401,IF(G76="А4х3",0.4586))))),""""," rotation=","""",IF(OR(G76="А4в",G76="А3в",G76="А2в",G76="А1в"),0,IF(OR(G76="А4г",G76="А3г",G76="А2г",G76="А1г"),1,0)),"""","/&gt;"),""),"&lt;/Document&gt;"),0)</f>
        <v>0</v>
      </c>
    </row>
    <row r="77" spans="1:10">
      <c r="A77">
        <v>0</v>
      </c>
      <c r="B77" t="s">
        <v>32</v>
      </c>
      <c r="C77" t="s">
        <v>86</v>
      </c>
      <c r="D77" t="s">
        <v>48</v>
      </c>
      <c r="E77">
        <v>0</v>
      </c>
      <c r="F77" t="s">
        <v>9</v>
      </c>
      <c r="G77">
        <v>0</v>
      </c>
      <c r="H77">
        <v>0</v>
      </c>
      <c r="J77" s="3">
        <f>IF(AND(A77&lt;&gt;0,B77&lt;&gt;"БЧ"),CONCATENATE("&lt;Document rel_path=","""","W:\Архив\Типовые элементы (3D)\ИМХ (МХ)\Чертежи\",C77," ",D77,".cdw","""", "abs_path=","""","W:\Архив\Типовые элементы (3D)\ИМХ (МХ)\Чертежи\",C77," ",D77,".cdw","""","&gt;&lt;Sheet num=","""",0,"""", "x=","""",0+202*(SUM($A$15:A77)+SUM($H$15:H76)-1),""""," y=","""",0,""""," scale=","""",IF(B77="А4",0.9619,IF(B77="А3",0.6801,IF(B77="А2",0.481,IF(B77="А1",0.3401,IF(B77="А4х3",0.4586))))),""""," rotation=","""",IF(B77="А4",0,IF(OR(AND(B77="А3",F77&lt;&gt;"в"),AND(B77="А2",F77&lt;&gt;"в"),AND(B77="А1",F77&lt;&gt;"в"),B77="А4х3"),1,0)),"""","/&gt;",IF(H77=1,CONCATENATE("&lt;Sheet num=","""",H77,"""", "x=","""",0+202*(SUM($A$15:A77)+SUM($H$15:H77)-1),""""," y=","""",0,""""," scale=","""",IF(OR(G77="А4г",G77="А4в"),0.9619,IF(OR(G77="А3г",G77="А3в"),0.6801,IF(OR(G77="А2г",G77="А2в"),0.481,IF(OR(G77="А1г",G77="А1в"),0.3401,IF(G77="А4х3",0.4586))))),""""," rotation=","""",IF(OR(G77="А4в",G77="А3в",G77="А2в",G77="А1в"),0,IF(OR(G77="А4г",G77="А3г",G77="А2г",G77="А1г"),1,0)),"""","/&gt;"),""),"&lt;/Document&gt;"),0)</f>
        <v>0</v>
      </c>
    </row>
    <row r="78" spans="1:10">
      <c r="A78">
        <v>0</v>
      </c>
      <c r="B78" t="s">
        <v>32</v>
      </c>
      <c r="C78" t="s">
        <v>87</v>
      </c>
      <c r="D78" t="s">
        <v>48</v>
      </c>
      <c r="E78">
        <v>0</v>
      </c>
      <c r="F78" t="s">
        <v>9</v>
      </c>
      <c r="G78">
        <v>0</v>
      </c>
      <c r="H78">
        <v>0</v>
      </c>
      <c r="J78" s="3">
        <f>IF(AND(A78&lt;&gt;0,B78&lt;&gt;"БЧ"),CONCATENATE("&lt;Document rel_path=","""","W:\Архив\Типовые элементы (3D)\ИМХ (МХ)\Чертежи\",C78," ",D78,".cdw","""", "abs_path=","""","W:\Архив\Типовые элементы (3D)\ИМХ (МХ)\Чертежи\",C78," ",D78,".cdw","""","&gt;&lt;Sheet num=","""",0,"""", "x=","""",0+202*(SUM($A$15:A78)+SUM($H$15:H77)-1),""""," y=","""",0,""""," scale=","""",IF(B78="А4",0.9619,IF(B78="А3",0.6801,IF(B78="А2",0.481,IF(B78="А1",0.3401,IF(B78="А4х3",0.4586))))),""""," rotation=","""",IF(B78="А4",0,IF(OR(AND(B78="А3",F78&lt;&gt;"в"),AND(B78="А2",F78&lt;&gt;"в"),AND(B78="А1",F78&lt;&gt;"в"),B78="А4х3"),1,0)),"""","/&gt;",IF(H78=1,CONCATENATE("&lt;Sheet num=","""",H78,"""", "x=","""",0+202*(SUM($A$15:A78)+SUM($H$15:H78)-1),""""," y=","""",0,""""," scale=","""",IF(OR(G78="А4г",G78="А4в"),0.9619,IF(OR(G78="А3г",G78="А3в"),0.6801,IF(OR(G78="А2г",G78="А2в"),0.481,IF(OR(G78="А1г",G78="А1в"),0.3401,IF(G78="А4х3",0.4586))))),""""," rotation=","""",IF(OR(G78="А4в",G78="А3в",G78="А2в",G78="А1в"),0,IF(OR(G78="А4г",G78="А3г",G78="А2г",G78="А1г"),1,0)),"""","/&gt;"),""),"&lt;/Document&gt;"),0)</f>
        <v>0</v>
      </c>
    </row>
    <row r="79" spans="1:10">
      <c r="A79">
        <v>0</v>
      </c>
      <c r="B79" t="s">
        <v>25</v>
      </c>
      <c r="C79" t="s">
        <v>88</v>
      </c>
      <c r="D79" t="s">
        <v>27</v>
      </c>
      <c r="E79">
        <v>0</v>
      </c>
      <c r="F79">
        <v>0</v>
      </c>
      <c r="G79">
        <v>0</v>
      </c>
      <c r="H79">
        <v>0</v>
      </c>
      <c r="J79" s="3">
        <f>IF(AND(A79&lt;&gt;0,B79&lt;&gt;"БЧ"),CONCATENATE("&lt;Document rel_path=","""","W:\Архив\Типовые элементы (3D)\ИМХ (МХ)\Чертежи\",C79," ",D79,".cdw","""", "abs_path=","""","W:\Архив\Типовые элементы (3D)\ИМХ (МХ)\Чертежи\",C79," ",D79,".cdw","""","&gt;&lt;Sheet num=","""",0,"""", "x=","""",0+202*(SUM($A$15:A79)+SUM($H$15:H78)-1),""""," y=","""",0,""""," scale=","""",IF(B79="А4",0.9619,IF(B79="А3",0.6801,IF(B79="А2",0.481,IF(B79="А1",0.3401,IF(B79="А4х3",0.4586))))),""""," rotation=","""",IF(B79="А4",0,IF(OR(AND(B79="А3",F79&lt;&gt;"в"),AND(B79="А2",F79&lt;&gt;"в"),AND(B79="А1",F79&lt;&gt;"в"),B79="А4х3"),1,0)),"""","/&gt;",IF(H79=1,CONCATENATE("&lt;Sheet num=","""",H79,"""", "x=","""",0+202*(SUM($A$15:A79)+SUM($H$15:H79)-1),""""," y=","""",0,""""," scale=","""",IF(OR(G79="А4г",G79="А4в"),0.9619,IF(OR(G79="А3г",G79="А3в"),0.6801,IF(OR(G79="А2г",G79="А2в"),0.481,IF(OR(G79="А1г",G79="А1в"),0.3401,IF(G79="А4х3",0.4586))))),""""," rotation=","""",IF(OR(G79="А4в",G79="А3в",G79="А2в",G79="А1в"),0,IF(OR(G79="А4г",G79="А3г",G79="А2г",G79="А1г"),1,0)),"""","/&gt;"),""),"&lt;/Document&gt;"),0)</f>
        <v>0</v>
      </c>
    </row>
    <row r="80" spans="1:10">
      <c r="A80">
        <v>0</v>
      </c>
      <c r="B80" t="s">
        <v>25</v>
      </c>
      <c r="C80" t="s">
        <v>89</v>
      </c>
      <c r="D80" t="s">
        <v>27</v>
      </c>
      <c r="E80">
        <v>0</v>
      </c>
      <c r="F80">
        <v>0</v>
      </c>
      <c r="G80">
        <v>0</v>
      </c>
      <c r="H80">
        <v>0</v>
      </c>
      <c r="J80" s="3">
        <f>IF(AND(A80&lt;&gt;0,B80&lt;&gt;"БЧ"),CONCATENATE("&lt;Document rel_path=","""","W:\Архив\Типовые элементы (3D)\ИМХ (МХ)\Чертежи\",C80," ",D80,".cdw","""", "abs_path=","""","W:\Архив\Типовые элементы (3D)\ИМХ (МХ)\Чертежи\",C80," ",D80,".cdw","""","&gt;&lt;Sheet num=","""",0,"""", "x=","""",0+202*(SUM($A$15:A80)+SUM($H$15:H79)-1),""""," y=","""",0,""""," scale=","""",IF(B80="А4",0.9619,IF(B80="А3",0.6801,IF(B80="А2",0.481,IF(B80="А1",0.3401,IF(B80="А4х3",0.4586))))),""""," rotation=","""",IF(B80="А4",0,IF(OR(AND(B80="А3",F80&lt;&gt;"в"),AND(B80="А2",F80&lt;&gt;"в"),AND(B80="А1",F80&lt;&gt;"в"),B80="А4х3"),1,0)),"""","/&gt;",IF(H80=1,CONCATENATE("&lt;Sheet num=","""",H80,"""", "x=","""",0+202*(SUM($A$15:A80)+SUM($H$15:H80)-1),""""," y=","""",0,""""," scale=","""",IF(OR(G80="А4г",G80="А4в"),0.9619,IF(OR(G80="А3г",G80="А3в"),0.6801,IF(OR(G80="А2г",G80="А2в"),0.481,IF(OR(G80="А1г",G80="А1в"),0.3401,IF(G80="А4х3",0.4586))))),""""," rotation=","""",IF(OR(G80="А4в",G80="А3в",G80="А2в",G80="А1в"),0,IF(OR(G80="А4г",G80="А3г",G80="А2г",G80="А1г"),1,0)),"""","/&gt;"),""),"&lt;/Document&gt;"),0)</f>
        <v>0</v>
      </c>
    </row>
    <row r="81" spans="1:10">
      <c r="A81">
        <v>0</v>
      </c>
      <c r="B81" t="s">
        <v>25</v>
      </c>
      <c r="C81" t="s">
        <v>90</v>
      </c>
      <c r="D81" t="s">
        <v>27</v>
      </c>
      <c r="E81">
        <v>0</v>
      </c>
      <c r="F81" t="s">
        <v>12</v>
      </c>
      <c r="G81">
        <v>0</v>
      </c>
      <c r="H81">
        <v>0</v>
      </c>
      <c r="J81" s="3">
        <f>IF(AND(A81&lt;&gt;0,B81&lt;&gt;"БЧ"),CONCATENATE("&lt;Document rel_path=","""","W:\Архив\Типовые элементы (3D)\ИМХ (МХ)\Чертежи\",C81," ",D81,".cdw","""", "abs_path=","""","W:\Архив\Типовые элементы (3D)\ИМХ (МХ)\Чертежи\",C81," ",D81,".cdw","""","&gt;&lt;Sheet num=","""",0,"""", "x=","""",0+202*(SUM($A$15:A81)+SUM($H$15:H80)-1),""""," y=","""",0,""""," scale=","""",IF(B81="А4",0.9619,IF(B81="А3",0.6801,IF(B81="А2",0.481,IF(B81="А1",0.3401,IF(B81="А4х3",0.4586))))),""""," rotation=","""",IF(B81="А4",0,IF(OR(AND(B81="А3",F81&lt;&gt;"в"),AND(B81="А2",F81&lt;&gt;"в"),AND(B81="А1",F81&lt;&gt;"в"),B81="А4х3"),1,0)),"""","/&gt;",IF(H81=1,CONCATENATE("&lt;Sheet num=","""",H81,"""", "x=","""",0+202*(SUM($A$15:A81)+SUM($H$15:H81)-1),""""," y=","""",0,""""," scale=","""",IF(OR(G81="А4г",G81="А4в"),0.9619,IF(OR(G81="А3г",G81="А3в"),0.6801,IF(OR(G81="А2г",G81="А2в"),0.481,IF(OR(G81="А1г",G81="А1в"),0.3401,IF(G81="А4х3",0.4586))))),""""," rotation=","""",IF(OR(G81="А4в",G81="А3в",G81="А2в",G81="А1в"),0,IF(OR(G81="А4г",G81="А3г",G81="А2г",G81="А1г"),1,0)),"""","/&gt;"),""),"&lt;/Document&gt;"),0)</f>
        <v>0</v>
      </c>
    </row>
    <row r="82" spans="1:10">
      <c r="A82">
        <v>0</v>
      </c>
      <c r="B82" t="s">
        <v>25</v>
      </c>
      <c r="C82" t="s">
        <v>91</v>
      </c>
      <c r="D82" t="s">
        <v>27</v>
      </c>
      <c r="E82">
        <v>0</v>
      </c>
      <c r="F82" t="s">
        <v>12</v>
      </c>
      <c r="G82">
        <v>0</v>
      </c>
      <c r="H82">
        <v>0</v>
      </c>
      <c r="J82" s="3">
        <f>IF(AND(A82&lt;&gt;0,B82&lt;&gt;"БЧ"),CONCATENATE("&lt;Document rel_path=","""","W:\Архив\Типовые элементы (3D)\ИМХ (МХ)\Чертежи\",C82," ",D82,".cdw","""", "abs_path=","""","W:\Архив\Типовые элементы (3D)\ИМХ (МХ)\Чертежи\",C82," ",D82,".cdw","""","&gt;&lt;Sheet num=","""",0,"""", "x=","""",0+202*(SUM($A$15:A82)+SUM($H$15:H81)-1),""""," y=","""",0,""""," scale=","""",IF(B82="А4",0.9619,IF(B82="А3",0.6801,IF(B82="А2",0.481,IF(B82="А1",0.3401,IF(B82="А4х3",0.4586))))),""""," rotation=","""",IF(B82="А4",0,IF(OR(AND(B82="А3",F82&lt;&gt;"в"),AND(B82="А2",F82&lt;&gt;"в"),AND(B82="А1",F82&lt;&gt;"в"),B82="А4х3"),1,0)),"""","/&gt;",IF(H82=1,CONCATENATE("&lt;Sheet num=","""",H82,"""", "x=","""",0+202*(SUM($A$15:A82)+SUM($H$15:H82)-1),""""," y=","""",0,""""," scale=","""",IF(OR(G82="А4г",G82="А4в"),0.9619,IF(OR(G82="А3г",G82="А3в"),0.6801,IF(OR(G82="А2г",G82="А2в"),0.481,IF(OR(G82="А1г",G82="А1в"),0.3401,IF(G82="А4х3",0.4586))))),""""," rotation=","""",IF(OR(G82="А4в",G82="А3в",G82="А2в",G82="А1в"),0,IF(OR(G82="А4г",G82="А3г",G82="А2г",G82="А1г"),1,0)),"""","/&gt;"),""),"&lt;/Document&gt;"),0)</f>
        <v>0</v>
      </c>
    </row>
    <row r="83" spans="1:10">
      <c r="A83">
        <v>0</v>
      </c>
      <c r="B83" t="s">
        <v>32</v>
      </c>
      <c r="C83" t="s">
        <v>92</v>
      </c>
      <c r="D83" t="s">
        <v>40</v>
      </c>
      <c r="E83">
        <v>0</v>
      </c>
      <c r="F83" t="s">
        <v>9</v>
      </c>
      <c r="G83">
        <v>0</v>
      </c>
      <c r="H83">
        <v>0</v>
      </c>
      <c r="J83" s="3">
        <f>IF(AND(A83&lt;&gt;0,B83&lt;&gt;"БЧ"),CONCATENATE("&lt;Document rel_path=","""","W:\Архив\Типовые элементы (3D)\ИМХ (МХ)\Чертежи\",C83," ",D83,".cdw","""", "abs_path=","""","W:\Архив\Типовые элементы (3D)\ИМХ (МХ)\Чертежи\",C83," ",D83,".cdw","""","&gt;&lt;Sheet num=","""",0,"""", "x=","""",0+202*(SUM($A$15:A83)+SUM($H$15:H82)-1),""""," y=","""",0,""""," scale=","""",IF(B83="А4",0.9619,IF(B83="А3",0.6801,IF(B83="А2",0.481,IF(B83="А1",0.3401,IF(B83="А4х3",0.4586))))),""""," rotation=","""",IF(B83="А4",0,IF(OR(AND(B83="А3",F83&lt;&gt;"в"),AND(B83="А2",F83&lt;&gt;"в"),AND(B83="А1",F83&lt;&gt;"в"),B83="А4х3"),1,0)),"""","/&gt;",IF(H83=1,CONCATENATE("&lt;Sheet num=","""",H83,"""", "x=","""",0+202*(SUM($A$15:A83)+SUM($H$15:H83)-1),""""," y=","""",0,""""," scale=","""",IF(OR(G83="А4г",G83="А4в"),0.9619,IF(OR(G83="А3г",G83="А3в"),0.6801,IF(OR(G83="А2г",G83="А2в"),0.481,IF(OR(G83="А1г",G83="А1в"),0.3401,IF(G83="А4х3",0.4586))))),""""," rotation=","""",IF(OR(G83="А4в",G83="А3в",G83="А2в",G83="А1в"),0,IF(OR(G83="А4г",G83="А3г",G83="А2г",G83="А1г"),1,0)),"""","/&gt;"),""),"&lt;/Document&gt;"),0)</f>
        <v>0</v>
      </c>
    </row>
    <row r="84" spans="1:10">
      <c r="A84">
        <v>0</v>
      </c>
      <c r="B84" t="s">
        <v>32</v>
      </c>
      <c r="C84" t="s">
        <v>93</v>
      </c>
      <c r="D84" t="s">
        <v>40</v>
      </c>
      <c r="E84">
        <v>0</v>
      </c>
      <c r="F84" t="s">
        <v>9</v>
      </c>
      <c r="G84">
        <v>0</v>
      </c>
      <c r="H84">
        <v>0</v>
      </c>
      <c r="J84" s="3">
        <f>IF(AND(A84&lt;&gt;0,B84&lt;&gt;"БЧ"),CONCATENATE("&lt;Document rel_path=","""","W:\Архив\Типовые элементы (3D)\ИМХ (МХ)\Чертежи\",C84," ",D84,".cdw","""", "abs_path=","""","W:\Архив\Типовые элементы (3D)\ИМХ (МХ)\Чертежи\",C84," ",D84,".cdw","""","&gt;&lt;Sheet num=","""",0,"""", "x=","""",0+202*(SUM($A$15:A84)+SUM($H$15:H83)-1),""""," y=","""",0,""""," scale=","""",IF(B84="А4",0.9619,IF(B84="А3",0.6801,IF(B84="А2",0.481,IF(B84="А1",0.3401,IF(B84="А4х3",0.4586))))),""""," rotation=","""",IF(B84="А4",0,IF(OR(AND(B84="А3",F84&lt;&gt;"в"),AND(B84="А2",F84&lt;&gt;"в"),AND(B84="А1",F84&lt;&gt;"в"),B84="А4х3"),1,0)),"""","/&gt;",IF(H84=1,CONCATENATE("&lt;Sheet num=","""",H84,"""", "x=","""",0+202*(SUM($A$15:A84)+SUM($H$15:H84)-1),""""," y=","""",0,""""," scale=","""",IF(OR(G84="А4г",G84="А4в"),0.9619,IF(OR(G84="А3г",G84="А3в"),0.6801,IF(OR(G84="А2г",G84="А2в"),0.481,IF(OR(G84="А1г",G84="А1в"),0.3401,IF(G84="А4х3",0.4586))))),""""," rotation=","""",IF(OR(G84="А4в",G84="А3в",G84="А2в",G84="А1в"),0,IF(OR(G84="А4г",G84="А3г",G84="А2г",G84="А1г"),1,0)),"""","/&gt;"),""),"&lt;/Document&gt;"),0)</f>
        <v>0</v>
      </c>
    </row>
    <row r="85" spans="1:10">
      <c r="A85">
        <v>0</v>
      </c>
      <c r="B85" t="s">
        <v>32</v>
      </c>
      <c r="C85" t="s">
        <v>94</v>
      </c>
      <c r="D85" t="s">
        <v>52</v>
      </c>
      <c r="E85">
        <v>0</v>
      </c>
      <c r="F85" t="s">
        <v>9</v>
      </c>
      <c r="G85">
        <v>0</v>
      </c>
      <c r="H85">
        <v>0</v>
      </c>
      <c r="J85" s="3">
        <f>IF(AND(A85&lt;&gt;0,B85&lt;&gt;"БЧ"),CONCATENATE("&lt;Document rel_path=","""","W:\Архив\Типовые элементы (3D)\ИМХ (МХ)\Чертежи\",C85," ",D85,".cdw","""", "abs_path=","""","W:\Архив\Типовые элементы (3D)\ИМХ (МХ)\Чертежи\",C85," ",D85,".cdw","""","&gt;&lt;Sheet num=","""",0,"""", "x=","""",0+202*(SUM($A$15:A85)+SUM($H$15:H84)-1),""""," y=","""",0,""""," scale=","""",IF(B85="А4",0.9619,IF(B85="А3",0.6801,IF(B85="А2",0.481,IF(B85="А1",0.3401,IF(B85="А4х3",0.4586))))),""""," rotation=","""",IF(B85="А4",0,IF(OR(AND(B85="А3",F85&lt;&gt;"в"),AND(B85="А2",F85&lt;&gt;"в"),AND(B85="А1",F85&lt;&gt;"в"),B85="А4х3"),1,0)),"""","/&gt;",IF(H85=1,CONCATENATE("&lt;Sheet num=","""",H85,"""", "x=","""",0+202*(SUM($A$15:A85)+SUM($H$15:H85)-1),""""," y=","""",0,""""," scale=","""",IF(OR(G85="А4г",G85="А4в"),0.9619,IF(OR(G85="А3г",G85="А3в"),0.6801,IF(OR(G85="А2г",G85="А2в"),0.481,IF(OR(G85="А1г",G85="А1в"),0.3401,IF(G85="А4х3",0.4586))))),""""," rotation=","""",IF(OR(G85="А4в",G85="А3в",G85="А2в",G85="А1в"),0,IF(OR(G85="А4г",G85="А3г",G85="А2г",G85="А1г"),1,0)),"""","/&gt;"),""),"&lt;/Document&gt;"),0)</f>
        <v>0</v>
      </c>
    </row>
    <row r="86" spans="1:10">
      <c r="A86">
        <v>0</v>
      </c>
      <c r="B86" t="s">
        <v>32</v>
      </c>
      <c r="C86" t="s">
        <v>95</v>
      </c>
      <c r="D86" t="s">
        <v>52</v>
      </c>
      <c r="E86">
        <v>0</v>
      </c>
      <c r="F86" t="s">
        <v>9</v>
      </c>
      <c r="G86">
        <v>0</v>
      </c>
      <c r="H86">
        <v>0</v>
      </c>
      <c r="J86" s="3">
        <f>IF(AND(A86&lt;&gt;0,B86&lt;&gt;"БЧ"),CONCATENATE("&lt;Document rel_path=","""","W:\Архив\Типовые элементы (3D)\ИМХ (МХ)\Чертежи\",C86," ",D86,".cdw","""", "abs_path=","""","W:\Архив\Типовые элементы (3D)\ИМХ (МХ)\Чертежи\",C86," ",D86,".cdw","""","&gt;&lt;Sheet num=","""",0,"""", "x=","""",0+202*(SUM($A$15:A86)+SUM($H$15:H85)-1),""""," y=","""",0,""""," scale=","""",IF(B86="А4",0.9619,IF(B86="А3",0.6801,IF(B86="А2",0.481,IF(B86="А1",0.3401,IF(B86="А4х3",0.4586))))),""""," rotation=","""",IF(B86="А4",0,IF(OR(AND(B86="А3",F86&lt;&gt;"в"),AND(B86="А2",F86&lt;&gt;"в"),AND(B86="А1",F86&lt;&gt;"в"),B86="А4х3"),1,0)),"""","/&gt;",IF(H86=1,CONCATENATE("&lt;Sheet num=","""",H86,"""", "x=","""",0+202*(SUM($A$15:A86)+SUM($H$15:H86)-1),""""," y=","""",0,""""," scale=","""",IF(OR(G86="А4г",G86="А4в"),0.9619,IF(OR(G86="А3г",G86="А3в"),0.6801,IF(OR(G86="А2г",G86="А2в"),0.481,IF(OR(G86="А1г",G86="А1в"),0.3401,IF(G86="А4х3",0.4586))))),""""," rotation=","""",IF(OR(G86="А4в",G86="А3в",G86="А2в",G86="А1в"),0,IF(OR(G86="А4г",G86="А3г",G86="А2г",G86="А1г"),1,0)),"""","/&gt;"),""),"&lt;/Document&gt;"),0)</f>
        <v>0</v>
      </c>
    </row>
    <row r="87" spans="1:10">
      <c r="A87">
        <v>0</v>
      </c>
      <c r="B87" t="s">
        <v>25</v>
      </c>
      <c r="C87" t="s">
        <v>96</v>
      </c>
      <c r="D87" t="s">
        <v>27</v>
      </c>
      <c r="E87">
        <v>0</v>
      </c>
      <c r="F87" t="s">
        <v>12</v>
      </c>
      <c r="G87">
        <v>0</v>
      </c>
      <c r="H87">
        <v>0</v>
      </c>
      <c r="J87" s="3">
        <f>IF(AND(A87&lt;&gt;0,B87&lt;&gt;"БЧ"),CONCATENATE("&lt;Document rel_path=","""","W:\Архив\Типовые элементы (3D)\ИМХ (МХ)\Чертежи\",C87," ",D87,".cdw","""", "abs_path=","""","W:\Архив\Типовые элементы (3D)\ИМХ (МХ)\Чертежи\",C87," ",D87,".cdw","""","&gt;&lt;Sheet num=","""",0,"""", "x=","""",0+202*(SUM($A$15:A87)+SUM($H$15:H86)-1),""""," y=","""",0,""""," scale=","""",IF(B87="А4",0.9619,IF(B87="А3",0.6801,IF(B87="А2",0.481,IF(B87="А1",0.3401,IF(B87="А4х3",0.4586))))),""""," rotation=","""",IF(B87="А4",0,IF(OR(AND(B87="А3",F87&lt;&gt;"в"),AND(B87="А2",F87&lt;&gt;"в"),AND(B87="А1",F87&lt;&gt;"в"),B87="А4х3"),1,0)),"""","/&gt;",IF(H87=1,CONCATENATE("&lt;Sheet num=","""",H87,"""", "x=","""",0+202*(SUM($A$15:A87)+SUM($H$15:H87)-1),""""," y=","""",0,""""," scale=","""",IF(OR(G87="А4г",G87="А4в"),0.9619,IF(OR(G87="А3г",G87="А3в"),0.6801,IF(OR(G87="А2г",G87="А2в"),0.481,IF(OR(G87="А1г",G87="А1в"),0.3401,IF(G87="А4х3",0.4586))))),""""," rotation=","""",IF(OR(G87="А4в",G87="А3в",G87="А2в",G87="А1в"),0,IF(OR(G87="А4г",G87="А3г",G87="А2г",G87="А1г"),1,0)),"""","/&gt;"),""),"&lt;/Document&gt;"),0)</f>
        <v>0</v>
      </c>
    </row>
    <row r="88" spans="1:10">
      <c r="A88">
        <v>0</v>
      </c>
      <c r="B88" t="s">
        <v>25</v>
      </c>
      <c r="C88" t="s">
        <v>97</v>
      </c>
      <c r="D88" t="s">
        <v>27</v>
      </c>
      <c r="E88">
        <v>0</v>
      </c>
      <c r="F88" t="s">
        <v>12</v>
      </c>
      <c r="G88">
        <v>0</v>
      </c>
      <c r="H88">
        <v>0</v>
      </c>
      <c r="J88" s="3">
        <f>IF(AND(A88&lt;&gt;0,B88&lt;&gt;"БЧ"),CONCATENATE("&lt;Document rel_path=","""","W:\Архив\Типовые элементы (3D)\ИМХ (МХ)\Чертежи\",C88," ",D88,".cdw","""", "abs_path=","""","W:\Архив\Типовые элементы (3D)\ИМХ (МХ)\Чертежи\",C88," ",D88,".cdw","""","&gt;&lt;Sheet num=","""",0,"""", "x=","""",0+202*(SUM($A$15:A88)+SUM($H$15:H87)-1),""""," y=","""",0,""""," scale=","""",IF(B88="А4",0.9619,IF(B88="А3",0.6801,IF(B88="А2",0.481,IF(B88="А1",0.3401,IF(B88="А4х3",0.4586))))),""""," rotation=","""",IF(B88="А4",0,IF(OR(AND(B88="А3",F88&lt;&gt;"в"),AND(B88="А2",F88&lt;&gt;"в"),AND(B88="А1",F88&lt;&gt;"в"),B88="А4х3"),1,0)),"""","/&gt;",IF(H88=1,CONCATENATE("&lt;Sheet num=","""",H88,"""", "x=","""",0+202*(SUM($A$15:A88)+SUM($H$15:H88)-1),""""," y=","""",0,""""," scale=","""",IF(OR(G88="А4г",G88="А4в"),0.9619,IF(OR(G88="А3г",G88="А3в"),0.6801,IF(OR(G88="А2г",G88="А2в"),0.481,IF(OR(G88="А1г",G88="А1в"),0.3401,IF(G88="А4х3",0.4586))))),""""," rotation=","""",IF(OR(G88="А4в",G88="А3в",G88="А2в",G88="А1в"),0,IF(OR(G88="А4г",G88="А3г",G88="А2г",G88="А1г"),1,0)),"""","/&gt;"),""),"&lt;/Document&gt;"),0)</f>
        <v>0</v>
      </c>
    </row>
    <row r="89" spans="1:10">
      <c r="A89">
        <v>0</v>
      </c>
      <c r="B89" t="s">
        <v>25</v>
      </c>
      <c r="C89" t="s">
        <v>98</v>
      </c>
      <c r="D89" t="s">
        <v>27</v>
      </c>
      <c r="E89">
        <v>0</v>
      </c>
      <c r="F89" t="s">
        <v>12</v>
      </c>
      <c r="G89">
        <v>0</v>
      </c>
      <c r="H89">
        <v>0</v>
      </c>
      <c r="J89" s="3">
        <f>IF(AND(A89&lt;&gt;0,B89&lt;&gt;"БЧ"),CONCATENATE("&lt;Document rel_path=","""","W:\Архив\Типовые элементы (3D)\ИМХ (МХ)\Чертежи\",C89," ",D89,".cdw","""", "abs_path=","""","W:\Архив\Типовые элементы (3D)\ИМХ (МХ)\Чертежи\",C89," ",D89,".cdw","""","&gt;&lt;Sheet num=","""",0,"""", "x=","""",0+202*(SUM($A$15:A89)+SUM($H$15:H88)-1),""""," y=","""",0,""""," scale=","""",IF(B89="А4",0.9619,IF(B89="А3",0.6801,IF(B89="А2",0.481,IF(B89="А1",0.3401,IF(B89="А4х3",0.4586))))),""""," rotation=","""",IF(B89="А4",0,IF(OR(AND(B89="А3",F89&lt;&gt;"в"),AND(B89="А2",F89&lt;&gt;"в"),AND(B89="А1",F89&lt;&gt;"в"),B89="А4х3"),1,0)),"""","/&gt;",IF(H89=1,CONCATENATE("&lt;Sheet num=","""",H89,"""", "x=","""",0+202*(SUM($A$15:A89)+SUM($H$15:H89)-1),""""," y=","""",0,""""," scale=","""",IF(OR(G89="А4г",G89="А4в"),0.9619,IF(OR(G89="А3г",G89="А3в"),0.6801,IF(OR(G89="А2г",G89="А2в"),0.481,IF(OR(G89="А1г",G89="А1в"),0.3401,IF(G89="А4х3",0.4586))))),""""," rotation=","""",IF(OR(G89="А4в",G89="А3в",G89="А2в",G89="А1в"),0,IF(OR(G89="А4г",G89="А3г",G89="А2г",G89="А1г"),1,0)),"""","/&gt;"),""),"&lt;/Document&gt;"),0)</f>
        <v>0</v>
      </c>
    </row>
    <row r="90" spans="1:10">
      <c r="A90">
        <v>0</v>
      </c>
      <c r="B90" t="s">
        <v>25</v>
      </c>
      <c r="C90" t="s">
        <v>99</v>
      </c>
      <c r="D90" t="s">
        <v>27</v>
      </c>
      <c r="E90">
        <v>0</v>
      </c>
      <c r="F90">
        <v>0</v>
      </c>
      <c r="G90">
        <v>0</v>
      </c>
      <c r="H90">
        <v>0</v>
      </c>
      <c r="J90" s="3">
        <f>IF(AND(A90&lt;&gt;0,B90&lt;&gt;"БЧ"),CONCATENATE("&lt;Document rel_path=","""","W:\Архив\Типовые элементы (3D)\ИМХ (МХ)\Чертежи\",C90," ",D90,".cdw","""", "abs_path=","""","W:\Архив\Типовые элементы (3D)\ИМХ (МХ)\Чертежи\",C90," ",D90,".cdw","""","&gt;&lt;Sheet num=","""",0,"""", "x=","""",0+202*(SUM($A$15:A90)+SUM($H$15:H89)-1),""""," y=","""",0,""""," scale=","""",IF(B90="А4",0.9619,IF(B90="А3",0.6801,IF(B90="А2",0.481,IF(B90="А1",0.3401,IF(B90="А4х3",0.4586))))),""""," rotation=","""",IF(B90="А4",0,IF(OR(AND(B90="А3",F90&lt;&gt;"в"),AND(B90="А2",F90&lt;&gt;"в"),AND(B90="А1",F90&lt;&gt;"в"),B90="А4х3"),1,0)),"""","/&gt;",IF(H90=1,CONCATENATE("&lt;Sheet num=","""",H90,"""", "x=","""",0+202*(SUM($A$15:A90)+SUM($H$15:H90)-1),""""," y=","""",0,""""," scale=","""",IF(OR(G90="А4г",G90="А4в"),0.9619,IF(OR(G90="А3г",G90="А3в"),0.6801,IF(OR(G90="А2г",G90="А2в"),0.481,IF(OR(G90="А1г",G90="А1в"),0.3401,IF(G90="А4х3",0.4586))))),""""," rotation=","""",IF(OR(G90="А4в",G90="А3в",G90="А2в",G90="А1в"),0,IF(OR(G90="А4г",G90="А3г",G90="А2г",G90="А1г"),1,0)),"""","/&gt;"),""),"&lt;/Document&gt;"),0)</f>
        <v>0</v>
      </c>
    </row>
    <row r="91" spans="1:10">
      <c r="A91">
        <v>0</v>
      </c>
      <c r="B91" t="s">
        <v>25</v>
      </c>
      <c r="C91" t="s">
        <v>100</v>
      </c>
      <c r="D91" t="s">
        <v>27</v>
      </c>
      <c r="E91">
        <v>0</v>
      </c>
      <c r="F91">
        <v>0</v>
      </c>
      <c r="G91">
        <v>0</v>
      </c>
      <c r="H91">
        <v>0</v>
      </c>
      <c r="J91" s="3">
        <f>IF(AND(A91&lt;&gt;0,B91&lt;&gt;"БЧ"),CONCATENATE("&lt;Document rel_path=","""","W:\Архив\Типовые элементы (3D)\ИМХ (МХ)\Чертежи\",C91," ",D91,".cdw","""", "abs_path=","""","W:\Архив\Типовые элементы (3D)\ИМХ (МХ)\Чертежи\",C91," ",D91,".cdw","""","&gt;&lt;Sheet num=","""",0,"""", "x=","""",0+202*(SUM($A$15:A91)+SUM($H$15:H90)-1),""""," y=","""",0,""""," scale=","""",IF(B91="А4",0.9619,IF(B91="А3",0.6801,IF(B91="А2",0.481,IF(B91="А1",0.3401,IF(B91="А4х3",0.4586))))),""""," rotation=","""",IF(B91="А4",0,IF(OR(AND(B91="А3",F91&lt;&gt;"в"),AND(B91="А2",F91&lt;&gt;"в"),AND(B91="А1",F91&lt;&gt;"в"),B91="А4х3"),1,0)),"""","/&gt;",IF(H91=1,CONCATENATE("&lt;Sheet num=","""",H91,"""", "x=","""",0+202*(SUM($A$15:A91)+SUM($H$15:H91)-1),""""," y=","""",0,""""," scale=","""",IF(OR(G91="А4г",G91="А4в"),0.9619,IF(OR(G91="А3г",G91="А3в"),0.6801,IF(OR(G91="А2г",G91="А2в"),0.481,IF(OR(G91="А1г",G91="А1в"),0.3401,IF(G91="А4х3",0.4586))))),""""," rotation=","""",IF(OR(G91="А4в",G91="А3в",G91="А2в",G91="А1в"),0,IF(OR(G91="А4г",G91="А3г",G91="А2г",G91="А1г"),1,0)),"""","/&gt;"),""),"&lt;/Document&gt;"),0)</f>
        <v>0</v>
      </c>
    </row>
    <row r="92" spans="1:10">
      <c r="J92" s="4" t="s">
        <v>104</v>
      </c>
    </row>
    <row r="93" spans="1:10">
      <c r="J93" s="4" t="s">
        <v>105</v>
      </c>
    </row>
    <row r="94" spans="1:10">
      <c r="J94" s="4" t="s">
        <v>106</v>
      </c>
    </row>
    <row r="95" spans="1:10">
      <c r="J95" s="4" t="s">
        <v>107</v>
      </c>
    </row>
    <row r="96" spans="1:10">
      <c r="J96" s="4" t="s">
        <v>108</v>
      </c>
    </row>
    <row r="97" spans="10:10">
      <c r="J97" s="4" t="s">
        <v>109</v>
      </c>
    </row>
    <row r="98" spans="10:10">
      <c r="J98" s="5" t="s">
        <v>110</v>
      </c>
    </row>
    <row r="99" spans="10:10">
      <c r="J99" s="4" t="s">
        <v>111</v>
      </c>
    </row>
    <row r="100" spans="10:10">
      <c r="J100" s="4" t="s">
        <v>112</v>
      </c>
    </row>
    <row r="101" spans="10:10">
      <c r="J101" s="4" t="s">
        <v>113</v>
      </c>
    </row>
    <row r="102" spans="10:10">
      <c r="J102" s="4" t="s">
        <v>114</v>
      </c>
    </row>
    <row r="103" spans="10:10">
      <c r="J103" s="4" t="s">
        <v>115</v>
      </c>
    </row>
    <row r="104" spans="10:10">
      <c r="J104" s="4" t="s">
        <v>116</v>
      </c>
    </row>
    <row r="105" spans="10:10">
      <c r="J105" s="4" t="s">
        <v>117</v>
      </c>
    </row>
    <row r="106" spans="10:10">
      <c r="J106" s="4" t="s">
        <v>118</v>
      </c>
    </row>
  </sheetData>
  <conditionalFormatting sqref="J11:J106">
    <cfRule type="cellIs" dxfId="1" priority="1" operator="notEqual">
      <formula>$I$5</formula>
    </cfRule>
    <cfRule type="cellIs" priority="2" operator="notEqual">
      <formula>$I$5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Чирков Андрей</dc:creator>
  <cp:lastModifiedBy>Чирков Андрей</cp:lastModifiedBy>
  <dcterms:created xsi:type="dcterms:W3CDTF">2011-01-28T07:47:39Z</dcterms:created>
  <dcterms:modified xsi:type="dcterms:W3CDTF">2011-01-28T07:54:49Z</dcterms:modified>
</cp:coreProperties>
</file>