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0" yWindow="3800" windowWidth="15400" windowHeight="63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<sst xmlns="http://schemas.openxmlformats.org/spreadsheetml/2006/main" count="15" uniqueCount="11">
  <si>
    <t>Упр.№3</t>
  </si>
  <si>
    <t>№</t>
  </si>
  <si>
    <t>фио</t>
  </si>
  <si>
    <t>физ. груп</t>
  </si>
  <si>
    <t>результат</t>
  </si>
  <si>
    <t>оценка</t>
  </si>
  <si>
    <t>Петров</t>
  </si>
  <si>
    <t>Иванов</t>
  </si>
  <si>
    <t>Сидоров</t>
  </si>
  <si>
    <t>Заречный</t>
  </si>
  <si>
    <t>Загорный</t>
  </si>
</sst>
</file>

<file path=xl/styles.xml><?xml version="1.0" encoding="utf-8"?>
<styleSheet xmlns="http://schemas.openxmlformats.org/spreadsheetml/2006/main">
  <numFmts count="18">
    <numFmt numFmtId="5" formatCode="#,##0&quot;руб&quot;;\-#,##0&quot;руб&quot;"/>
    <numFmt numFmtId="6" formatCode="#,##0&quot;руб&quot;;[Red]\-#,##0&quot;руб&quot;"/>
    <numFmt numFmtId="7" formatCode="#,##0.00&quot;руб&quot;;\-#,##0.00&quot;руб&quot;"/>
    <numFmt numFmtId="8" formatCode="#,##0.00&quot;руб&quot;;[Red]\-#,##0.00&quot;руб&quot;"/>
    <numFmt numFmtId="42" formatCode="_-* #,##0&quot;руб&quot;_-;\-* #,##0&quot;руб&quot;_-;_-* &quot;-&quot;&quot;руб&quot;_-;_-@_-"/>
    <numFmt numFmtId="41" formatCode="_-* #,##0_р_у_б_-;\-* #,##0_р_у_б_-;_-* &quot;-&quot;_р_у_б_-;_-@_-"/>
    <numFmt numFmtId="44" formatCode="_-* #,##0.00&quot;руб&quot;_-;\-* #,##0.00&quot;руб&quot;_-;_-* &quot;-&quot;??&quot;руб&quot;_-;_-@_-"/>
    <numFmt numFmtId="43" formatCode="_-* #,##0.00_р_у_б_-;\-* #,##0.00_р_у_б_-;_-* &quot;-&quot;??_р_у_б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;[Red]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57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J18" sqref="J18"/>
    </sheetView>
  </sheetViews>
  <sheetFormatPr defaultColWidth="11.421875" defaultRowHeight="15"/>
  <cols>
    <col min="1" max="1" width="5.7109375" style="0" customWidth="1"/>
    <col min="2" max="2" width="18.7109375" style="0" customWidth="1"/>
    <col min="3" max="6" width="8.7109375" style="0" customWidth="1"/>
    <col min="7" max="7" width="2.140625" style="0" customWidth="1"/>
    <col min="8" max="16384" width="8.7109375" style="0" customWidth="1"/>
  </cols>
  <sheetData>
    <row r="1" spans="4:9" ht="13.5">
      <c r="D1" s="7" t="s">
        <v>0</v>
      </c>
      <c r="E1" s="7"/>
      <c r="F1" s="1"/>
      <c r="G1" s="1"/>
      <c r="H1" s="1"/>
      <c r="I1" s="1"/>
    </row>
    <row r="2" spans="1:12" ht="13.5">
      <c r="A2" t="s">
        <v>1</v>
      </c>
      <c r="B2" t="s">
        <v>2</v>
      </c>
      <c r="C2" s="1" t="s">
        <v>3</v>
      </c>
      <c r="D2" s="1" t="s">
        <v>4</v>
      </c>
      <c r="E2" s="1" t="s">
        <v>5</v>
      </c>
      <c r="F2" s="1"/>
      <c r="G2" s="1"/>
      <c r="H2" s="8" t="s">
        <v>2</v>
      </c>
      <c r="I2" s="11" t="s">
        <v>3</v>
      </c>
      <c r="J2" s="9" t="s">
        <v>4</v>
      </c>
      <c r="K2" s="10" t="s">
        <v>5</v>
      </c>
      <c r="L2" s="1"/>
    </row>
    <row r="3" spans="1:16" ht="13.5">
      <c r="A3">
        <v>1</v>
      </c>
      <c r="B3" t="s">
        <v>6</v>
      </c>
      <c r="C3" s="1">
        <v>1</v>
      </c>
      <c r="D3" s="3">
        <v>14</v>
      </c>
      <c r="E3" s="1" t="str">
        <f>IF(D3&gt;=14,"5",IF(D3&gt;=12,"4",IF(D3&gt;=10,"3",IF(D3&lt;10,"2"))))</f>
        <v>5</v>
      </c>
      <c r="F3" s="2"/>
      <c r="G3" s="1"/>
      <c r="H3" s="4" t="str">
        <f>IF(I3="","",INDEX($B$3:$B$15,MATCH(I3,$A$3:$A$15,0)))</f>
        <v>Сидоров</v>
      </c>
      <c r="I3" s="1">
        <v>3</v>
      </c>
      <c r="J3" s="1">
        <f>IF(I3="","",INDEX($D$3:$D$15,MATCH(I3,$A$3:$A$15,0)))</f>
        <v>10</v>
      </c>
      <c r="K3" s="5" t="str">
        <f>IF(I3="","",INDEX($E$3:$E$15,MATCH(I3,$A$3:$A$15,0)))</f>
        <v>4</v>
      </c>
      <c r="O3" s="1"/>
      <c r="P3" s="1"/>
    </row>
    <row r="4" spans="1:11" ht="13.5">
      <c r="A4">
        <v>2</v>
      </c>
      <c r="B4" t="s">
        <v>7</v>
      </c>
      <c r="C4" s="1">
        <v>2</v>
      </c>
      <c r="D4" s="6">
        <v>12</v>
      </c>
      <c r="E4" s="1" t="str">
        <f>IF(D4&gt;=13,"5",IF(D4&gt;=11,"4",IF(D4&gt;=9,"3",IF(D4&lt;9,"2"))))</f>
        <v>4</v>
      </c>
      <c r="H4" s="4">
        <f aca="true" t="shared" si="0" ref="H4:H15">IF(I4="","",INDEX($B$3:$B$15,MATCH(I4,$A$3:$A$15,0)))</f>
      </c>
      <c r="J4" s="1">
        <f aca="true" t="shared" si="1" ref="J4:J15">IF(I4="","",INDEX($D$3:$D$15,MATCH(I4,$A$3:$A$15,0)))</f>
      </c>
      <c r="K4" s="5">
        <f aca="true" t="shared" si="2" ref="K4:K14">IF(I4="","",INDEX($E$3:$E$15,MATCH(I4,$A$3:$A$15,0)))</f>
      </c>
    </row>
    <row r="5" spans="1:11" ht="13.5">
      <c r="A5">
        <v>3</v>
      </c>
      <c r="B5" t="s">
        <v>8</v>
      </c>
      <c r="C5" s="1">
        <v>3</v>
      </c>
      <c r="D5" s="6">
        <v>10</v>
      </c>
      <c r="E5" s="1" t="str">
        <f>IF(D5&gt;=12,"5",IF(D5&gt;=10,"4",IF(D5&gt;=7,"3",IF(D5&lt;7,"2"))))</f>
        <v>4</v>
      </c>
      <c r="H5" s="4">
        <f t="shared" si="0"/>
      </c>
      <c r="J5" s="1">
        <f t="shared" si="1"/>
      </c>
      <c r="K5" s="5">
        <f t="shared" si="2"/>
      </c>
    </row>
    <row r="6" spans="1:11" ht="13.5">
      <c r="A6">
        <v>4</v>
      </c>
      <c r="B6" t="s">
        <v>9</v>
      </c>
      <c r="C6" s="1">
        <v>4</v>
      </c>
      <c r="D6" s="6">
        <v>9</v>
      </c>
      <c r="E6" s="1" t="str">
        <f>IF(D6&gt;=10,"5",IF(D6&gt;=8,"4",IF(D6&gt;=6,"3",IF(D6&lt;6,"2"))))</f>
        <v>4</v>
      </c>
      <c r="H6" s="4">
        <f t="shared" si="0"/>
      </c>
      <c r="J6" s="1">
        <f t="shared" si="1"/>
      </c>
      <c r="K6" s="5">
        <f t="shared" si="2"/>
      </c>
    </row>
    <row r="7" spans="1:11" ht="13.5">
      <c r="A7">
        <v>5</v>
      </c>
      <c r="B7" t="s">
        <v>10</v>
      </c>
      <c r="C7" s="1">
        <v>5</v>
      </c>
      <c r="D7" s="6">
        <v>9</v>
      </c>
      <c r="E7" s="1" t="str">
        <f>IF(D7&gt;=8,"5",IF(D7&gt;=6,"4",IF(D7&gt;=4,"3",IF(D7&lt;4,"2"))))</f>
        <v>5</v>
      </c>
      <c r="H7" s="4">
        <f t="shared" si="0"/>
      </c>
      <c r="J7" s="1">
        <f t="shared" si="1"/>
      </c>
      <c r="K7" s="5">
        <f t="shared" si="2"/>
      </c>
    </row>
    <row r="8" spans="8:11" ht="13.5">
      <c r="H8" s="4">
        <f t="shared" si="0"/>
      </c>
      <c r="J8" s="1">
        <f t="shared" si="1"/>
      </c>
      <c r="K8" s="5">
        <f t="shared" si="2"/>
      </c>
    </row>
    <row r="9" spans="8:11" ht="13.5">
      <c r="H9" s="4" t="str">
        <f t="shared" si="0"/>
        <v>Петров</v>
      </c>
      <c r="I9">
        <v>1</v>
      </c>
      <c r="J9" s="1">
        <f t="shared" si="1"/>
        <v>14</v>
      </c>
      <c r="K9" s="5" t="str">
        <f t="shared" si="2"/>
        <v>5</v>
      </c>
    </row>
    <row r="10" spans="8:11" ht="13.5">
      <c r="H10" s="4">
        <f t="shared" si="0"/>
      </c>
      <c r="J10" s="1">
        <f t="shared" si="1"/>
      </c>
      <c r="K10" s="5">
        <f t="shared" si="2"/>
      </c>
    </row>
    <row r="11" spans="8:11" ht="13.5">
      <c r="H11" s="4">
        <f t="shared" si="0"/>
      </c>
      <c r="J11" s="1">
        <f t="shared" si="1"/>
      </c>
      <c r="K11" s="5">
        <f t="shared" si="2"/>
      </c>
    </row>
    <row r="12" spans="8:11" ht="13.5">
      <c r="H12" s="4">
        <f t="shared" si="0"/>
      </c>
      <c r="J12" s="1">
        <f t="shared" si="1"/>
      </c>
      <c r="K12" s="5">
        <f t="shared" si="2"/>
      </c>
    </row>
    <row r="13" spans="8:11" ht="13.5">
      <c r="H13" s="4">
        <f t="shared" si="0"/>
      </c>
      <c r="J13" s="1">
        <f t="shared" si="1"/>
      </c>
      <c r="K13" s="5">
        <f t="shared" si="2"/>
      </c>
    </row>
    <row r="14" spans="8:11" ht="13.5">
      <c r="H14" s="4">
        <f t="shared" si="0"/>
      </c>
      <c r="J14" s="1">
        <f t="shared" si="1"/>
      </c>
      <c r="K14" s="5">
        <f t="shared" si="2"/>
      </c>
    </row>
    <row r="15" spans="8:11" ht="13.5">
      <c r="H15" s="4">
        <f t="shared" si="0"/>
      </c>
      <c r="J15" s="1">
        <f t="shared" si="1"/>
      </c>
      <c r="K15" s="5">
        <f>IF(I15="","",INDEX($E$3:$E$15,MATCH(I15,$A$3:$A$15,0)))</f>
      </c>
    </row>
  </sheetData>
  <sheetProtection/>
  <mergeCells count="1">
    <mergeCell ref="D1:E1"/>
  </mergeCells>
  <dataValidations count="2">
    <dataValidation type="list" allowBlank="1" showInputMessage="1" showErrorMessage="1" sqref="C3:C7">
      <formula1>"1,2,3,4,5"</formula1>
    </dataValidation>
    <dataValidation type="list" allowBlank="1" showInputMessage="1" showErrorMessage="1" sqref="I3:I13">
      <formula1>$C$3:$C$13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dimys</dc:creator>
  <cp:keywords/>
  <dc:description/>
  <cp:lastModifiedBy>-</cp:lastModifiedBy>
  <dcterms:created xsi:type="dcterms:W3CDTF">2011-02-10T17:02:34Z</dcterms:created>
  <dcterms:modified xsi:type="dcterms:W3CDTF">2011-02-10T18:25:15Z</dcterms:modified>
  <cp:category/>
  <cp:version/>
  <cp:contentType/>
  <cp:contentStatus/>
</cp:coreProperties>
</file>