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5345" windowHeight="43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 a="1"/>
  <c r="C17" i="1" a="1"/>
  <c r="C19" i="1" a="1"/>
  <c r="C21" i="1" a="1"/>
  <c r="C23" i="1" a="1"/>
  <c r="C25" i="1" a="1"/>
  <c r="C18" i="1" a="1"/>
  <c r="C20" i="1" a="1"/>
  <c r="C22" i="1" a="1"/>
  <c r="C24" i="1" a="1"/>
  <c r="C26" i="1" a="1"/>
  <c r="C16" i="1" l="1"/>
  <c r="C26" i="1"/>
  <c r="C24" i="1"/>
  <c r="C22" i="1"/>
  <c r="C20" i="1"/>
  <c r="C18" i="1"/>
  <c r="C25" i="1"/>
  <c r="C23" i="1"/>
  <c r="C21" i="1"/>
  <c r="C19" i="1"/>
  <c r="C17" i="1"/>
</calcChain>
</file>

<file path=xl/sharedStrings.xml><?xml version="1.0" encoding="utf-8"?>
<sst xmlns="http://schemas.openxmlformats.org/spreadsheetml/2006/main" count="48" uniqueCount="35">
  <si>
    <t>РФ</t>
  </si>
  <si>
    <t>ФОИВ</t>
  </si>
  <si>
    <t>Суб</t>
  </si>
  <si>
    <t>РОИВ</t>
  </si>
  <si>
    <t>ФГО</t>
  </si>
  <si>
    <t>ИТОГО ПО ТИПАМ</t>
  </si>
  <si>
    <t>З11</t>
  </si>
  <si>
    <t>З12</t>
  </si>
  <si>
    <t>З13</t>
  </si>
  <si>
    <t>З14</t>
  </si>
  <si>
    <t>З21</t>
  </si>
  <si>
    <t>З22</t>
  </si>
  <si>
    <t>З23</t>
  </si>
  <si>
    <t>З24</t>
  </si>
  <si>
    <t>З25</t>
  </si>
  <si>
    <t>З31</t>
  </si>
  <si>
    <t>З32</t>
  </si>
  <si>
    <t>З33</t>
  </si>
  <si>
    <t>Ж11</t>
  </si>
  <si>
    <t>Ж12</t>
  </si>
  <si>
    <t>Ж13</t>
  </si>
  <si>
    <t>Ж14</t>
  </si>
  <si>
    <t>Ж15</t>
  </si>
  <si>
    <t>Ж16</t>
  </si>
  <si>
    <t>Ж2</t>
  </si>
  <si>
    <t>П11</t>
  </si>
  <si>
    <t>П12</t>
  </si>
  <si>
    <t>П13</t>
  </si>
  <si>
    <t>П14</t>
  </si>
  <si>
    <t>П2</t>
  </si>
  <si>
    <t>П31</t>
  </si>
  <si>
    <t>П32</t>
  </si>
  <si>
    <t>П33</t>
  </si>
  <si>
    <t>П34</t>
  </si>
  <si>
    <t>ОЖИДАЕМЫЙ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</si>
</sst>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5:AJ26"/>
  <sheetViews>
    <sheetView tabSelected="1" zoomScale="70" zoomScaleNormal="70" workbookViewId="0">
      <selection activeCell="C16" sqref="C16"/>
    </sheetView>
  </sheetViews>
  <sheetFormatPr defaultRowHeight="15" x14ac:dyDescent="0.25"/>
  <cols>
    <col min="1" max="2" width="9.140625" style="9"/>
    <col min="3" max="3" width="16.28515625" style="16" customWidth="1"/>
    <col min="4" max="4" width="9.140625" style="9"/>
    <col min="5" max="5" width="9.140625" style="10"/>
    <col min="6" max="7" width="9.140625" style="9"/>
    <col min="8" max="8" width="15.7109375" style="13" customWidth="1"/>
    <col min="9" max="16384" width="9.140625" style="9"/>
  </cols>
  <sheetData>
    <row r="15" spans="3:36" ht="30" x14ac:dyDescent="0.4">
      <c r="C15" s="14" t="s">
        <v>34</v>
      </c>
      <c r="F15" s="11"/>
      <c r="G15" s="12"/>
      <c r="H15" s="7" t="s">
        <v>5</v>
      </c>
      <c r="I15" s="1" t="s">
        <v>6</v>
      </c>
      <c r="J15" s="1" t="s">
        <v>7</v>
      </c>
      <c r="K15" s="1" t="s">
        <v>8</v>
      </c>
      <c r="L15" s="1" t="s">
        <v>9</v>
      </c>
      <c r="M15" s="2" t="s">
        <v>10</v>
      </c>
      <c r="N15" s="3" t="s">
        <v>11</v>
      </c>
      <c r="O15" s="4" t="s">
        <v>12</v>
      </c>
      <c r="P15" s="2" t="s">
        <v>13</v>
      </c>
      <c r="Q15" s="2" t="s">
        <v>14</v>
      </c>
      <c r="R15" s="2" t="s">
        <v>15</v>
      </c>
      <c r="S15" s="2" t="s">
        <v>16</v>
      </c>
      <c r="T15" s="2" t="s">
        <v>17</v>
      </c>
      <c r="U15" s="2" t="s">
        <v>18</v>
      </c>
      <c r="V15" s="2" t="s">
        <v>19</v>
      </c>
      <c r="W15" s="2" t="s">
        <v>20</v>
      </c>
      <c r="X15" s="2" t="s">
        <v>21</v>
      </c>
      <c r="Y15" s="2" t="s">
        <v>22</v>
      </c>
      <c r="Z15" s="2" t="s">
        <v>23</v>
      </c>
      <c r="AA15" s="2" t="s">
        <v>24</v>
      </c>
      <c r="AB15" s="2" t="s">
        <v>25</v>
      </c>
      <c r="AC15" s="2" t="s">
        <v>26</v>
      </c>
      <c r="AD15" s="2" t="s">
        <v>27</v>
      </c>
      <c r="AE15" s="2" t="s">
        <v>28</v>
      </c>
      <c r="AF15" s="2" t="s">
        <v>29</v>
      </c>
      <c r="AG15" s="2" t="s">
        <v>30</v>
      </c>
      <c r="AH15" s="2" t="s">
        <v>31</v>
      </c>
      <c r="AI15" s="2" t="s">
        <v>32</v>
      </c>
      <c r="AJ15" s="2" t="s">
        <v>33</v>
      </c>
    </row>
    <row r="16" spans="3:36" ht="18.75" x14ac:dyDescent="0.3">
      <c r="C16" s="15">
        <f t="array" aca="1" ref="C16" ca="1">MATCH(Лист1!$H16,LARGE((Лист1!$D$16:$D$31=Лист1!$D16)*(Лист1!$E$16:$E$31=Лист1!$E16)*Лист1!$H$16:$H$31,ROW(INDIRECT(CONCATENATE("1:",COUNTIF(D16:D31,"&lt;&gt;"))))),0)</f>
        <v>2</v>
      </c>
      <c r="D16" s="5" t="s">
        <v>0</v>
      </c>
      <c r="E16" s="6" t="s">
        <v>1</v>
      </c>
      <c r="F16" s="5"/>
      <c r="G16" s="5"/>
      <c r="H16" s="8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</row>
    <row r="17" spans="3:36" ht="18.75" x14ac:dyDescent="0.3">
      <c r="C17" s="15">
        <f t="array" aca="1" ref="C17" ca="1">MATCH(Лист1!$H17,LARGE((Лист1!$D$16:$D$25=Лист1!$D17)*(Лист1!$E$16:$E$25=Лист1!$E17)*Лист1!$H$16:$H$25,ROW(INDIRECT(CONCATENATE("1:",COUNTIF(D17:D26,"&lt;&gt;"))))),0)</f>
        <v>1</v>
      </c>
      <c r="D17" s="5" t="s">
        <v>0</v>
      </c>
      <c r="E17" s="6" t="s">
        <v>1</v>
      </c>
      <c r="F17" s="5"/>
      <c r="G17" s="5"/>
      <c r="H17" s="8">
        <v>180</v>
      </c>
      <c r="I17" s="5">
        <v>36</v>
      </c>
      <c r="J17" s="5">
        <v>0</v>
      </c>
      <c r="K17" s="5">
        <v>1</v>
      </c>
      <c r="L17" s="5">
        <v>0</v>
      </c>
      <c r="M17" s="5">
        <v>1</v>
      </c>
      <c r="N17" s="5">
        <v>25</v>
      </c>
      <c r="O17" s="5">
        <v>114</v>
      </c>
      <c r="P17" s="5">
        <v>0</v>
      </c>
      <c r="Q17" s="5">
        <v>0</v>
      </c>
      <c r="R17" s="5">
        <v>3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</row>
    <row r="18" spans="3:36" ht="18.75" x14ac:dyDescent="0.3">
      <c r="C18" s="15">
        <f t="array" aca="1" ref="C18" ca="1">MATCH(Лист1!$H18,LARGE((Лист1!$D$16:$D$25=Лист1!$D18)*(Лист1!$E$16:$E$25=Лист1!$E18)*Лист1!$H$16:$H$25,ROW(INDIRECT(CONCATENATE("1:",COUNTIF(D18:D27,"&lt;&gt;"))))),0)</f>
        <v>2</v>
      </c>
      <c r="D18" s="5" t="s">
        <v>0</v>
      </c>
      <c r="E18" s="6" t="s">
        <v>1</v>
      </c>
      <c r="F18" s="5"/>
      <c r="G18" s="5"/>
      <c r="H18" s="8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</row>
    <row r="19" spans="3:36" ht="18.75" x14ac:dyDescent="0.3">
      <c r="C19" s="15">
        <f t="array" aca="1" ref="C19" ca="1">MATCH(Лист1!$H19,LARGE((Лист1!$D$16:$D$25=Лист1!$D19)*(Лист1!$E$16:$E$25=Лист1!$E19)*Лист1!$H$16:$H$25,ROW(INDIRECT(CONCATENATE("1:",COUNTIF(D19:D28,"&lt;&gt;"))))),0)</f>
        <v>3</v>
      </c>
      <c r="D19" s="5" t="s">
        <v>0</v>
      </c>
      <c r="E19" s="6" t="s">
        <v>4</v>
      </c>
      <c r="F19" s="5"/>
      <c r="G19" s="5"/>
      <c r="H19" s="8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</row>
    <row r="20" spans="3:36" ht="18.75" x14ac:dyDescent="0.3">
      <c r="C20" s="15">
        <f t="array" aca="1" ref="C20" ca="1">MATCH(Лист1!$H20,LARGE((Лист1!$D$16:$D$25=Лист1!$D20)*(Лист1!$E$16:$E$25=Лист1!$E20)*Лист1!$H$16:$H$25,ROW(INDIRECT(CONCATENATE("1:",COUNTIF(D20:D29,"&lt;&gt;"))))),0)</f>
        <v>2</v>
      </c>
      <c r="D20" s="5" t="s">
        <v>0</v>
      </c>
      <c r="E20" s="6" t="s">
        <v>4</v>
      </c>
      <c r="F20" s="5"/>
      <c r="G20" s="5"/>
      <c r="H20" s="8">
        <v>3</v>
      </c>
      <c r="I20" s="5">
        <v>0</v>
      </c>
      <c r="J20" s="5">
        <v>0</v>
      </c>
      <c r="K20" s="5">
        <v>0</v>
      </c>
      <c r="L20" s="5">
        <v>0</v>
      </c>
      <c r="M20" s="5">
        <v>3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</row>
    <row r="21" spans="3:36" ht="18.75" x14ac:dyDescent="0.3">
      <c r="C21" s="15">
        <f t="array" aca="1" ref="C21" ca="1">MATCH(Лист1!$H21,LARGE((Лист1!$D$16:$D$25=Лист1!$D21)*(Лист1!$E$16:$E$25=Лист1!$E21)*Лист1!$H$16:$H$25,ROW(INDIRECT(CONCATENATE("1:",COUNTIF(D21:D30,"&lt;&gt;"))))),0)</f>
        <v>1</v>
      </c>
      <c r="D21" s="5" t="s">
        <v>0</v>
      </c>
      <c r="E21" s="6" t="s">
        <v>4</v>
      </c>
      <c r="F21" s="5"/>
      <c r="G21" s="5"/>
      <c r="H21" s="8">
        <v>30</v>
      </c>
      <c r="I21" s="5">
        <v>16</v>
      </c>
      <c r="J21" s="5">
        <v>0</v>
      </c>
      <c r="K21" s="5">
        <v>1</v>
      </c>
      <c r="L21" s="5">
        <v>0</v>
      </c>
      <c r="M21" s="5">
        <v>3</v>
      </c>
      <c r="N21" s="5">
        <v>0</v>
      </c>
      <c r="O21" s="5">
        <v>10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</row>
    <row r="22" spans="3:36" ht="18.75" x14ac:dyDescent="0.3">
      <c r="C22" s="15">
        <f t="array" aca="1" ref="C22" ca="1">MATCH(Лист1!$H22,LARGE((Лист1!$D$16:$D$25=Лист1!$D22)*(Лист1!$E$16:$E$25=Лист1!$E22)*Лист1!$H$16:$H$25,ROW(INDIRECT(CONCATENATE("1:",COUNTIF(D22:D31,"&lt;&gt;"))))),0)</f>
        <v>3</v>
      </c>
      <c r="D22" s="5" t="s">
        <v>0</v>
      </c>
      <c r="E22" s="6" t="s">
        <v>4</v>
      </c>
      <c r="F22" s="5"/>
      <c r="G22" s="5"/>
      <c r="H22" s="8">
        <v>1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</row>
    <row r="23" spans="3:36" ht="18.75" x14ac:dyDescent="0.3">
      <c r="C23" s="15">
        <f t="array" aca="1" ref="C23" ca="1">MATCH(Лист1!$H23,LARGE((Лист1!$D$16:$D$25=Лист1!$D23)*(Лист1!$E$16:$E$25=Лист1!$E23)*Лист1!$H$16:$H$25,ROW(INDIRECT(CONCATENATE("1:",COUNTIF(D23:D32,"&lt;&gt;"))))),0)</f>
        <v>2</v>
      </c>
      <c r="D23" s="5" t="s">
        <v>2</v>
      </c>
      <c r="E23" s="6" t="s">
        <v>3</v>
      </c>
      <c r="F23" s="5"/>
      <c r="G23" s="5"/>
      <c r="H23" s="8">
        <v>4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2</v>
      </c>
      <c r="O23" s="5">
        <v>2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</row>
    <row r="24" spans="3:36" ht="18.75" x14ac:dyDescent="0.3">
      <c r="C24" s="15">
        <f t="array" aca="1" ref="C24" ca="1">MATCH(Лист1!$H24,LARGE((Лист1!$D$16:$D$25=Лист1!$D24)*(Лист1!$E$16:$E$25=Лист1!$E24)*Лист1!$H$16:$H$25,ROW(INDIRECT(CONCATENATE("1:",COUNTIF(D24:D33,"&lt;&gt;"))))),0)</f>
        <v>1</v>
      </c>
      <c r="D24" s="5" t="s">
        <v>2</v>
      </c>
      <c r="E24" s="6" t="s">
        <v>3</v>
      </c>
      <c r="F24" s="5"/>
      <c r="G24" s="5"/>
      <c r="H24" s="8">
        <v>965</v>
      </c>
      <c r="I24" s="5">
        <v>187</v>
      </c>
      <c r="J24" s="5">
        <v>0</v>
      </c>
      <c r="K24" s="5">
        <v>6</v>
      </c>
      <c r="L24" s="5">
        <v>0</v>
      </c>
      <c r="M24" s="5">
        <v>10</v>
      </c>
      <c r="N24" s="5">
        <v>237</v>
      </c>
      <c r="O24" s="5">
        <v>496</v>
      </c>
      <c r="P24" s="5">
        <v>0</v>
      </c>
      <c r="Q24" s="5">
        <v>2</v>
      </c>
      <c r="R24" s="5">
        <v>27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</row>
    <row r="25" spans="3:36" x14ac:dyDescent="0.25">
      <c r="C25" s="15" t="e">
        <f t="array" aca="1" ref="C25" ca="1">MATCH(Лист1!$H25,LARGE((Лист1!$D$16:$D$25=Лист1!$D25)*(Лист1!$E$16:$E$25=Лист1!$E25)*Лист1!$H$16:$H$25,ROW(INDIRECT(CONCATENATE("1:",COUNTIF(D25:D34,"&lt;&gt;"))))),0)</f>
        <v>#REF!</v>
      </c>
    </row>
    <row r="26" spans="3:36" x14ac:dyDescent="0.25">
      <c r="C26" s="15" t="e">
        <f t="array" aca="1" ref="C26" ca="1">MATCH(Лист1!$H26,LARGE((Лист1!$D$16:$D$25=Лист1!$D26)*(Лист1!$E$16:$E$25=Лист1!$E26)*Лист1!$H$16:$H$25,ROW(INDIRECT(CONCATENATE("1:",COUNTIF(D26:D35,"&lt;&gt;"))))),0)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2015-11-13T17:29:05Z</dcterms:modified>
</cp:coreProperties>
</file>