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Ведомость знаков как надо" sheetId="7" r:id="rId1"/>
    <sheet name="Ведомость знаков как есть" sheetId="2" r:id="rId2"/>
  </sheets>
  <definedNames>
    <definedName name="_xlnm.Print_Titles" localSheetId="1">'Ведомость знаков как есть'!$4:$5</definedName>
    <definedName name="_xlnm.Print_Titles" localSheetId="0">'Ведомость знаков как надо'!$4:$5</definedName>
    <definedName name="_xlnm.Print_Area" localSheetId="1">'Ведомость знаков как есть'!$A$1:$I$101</definedName>
    <definedName name="_xlnm.Print_Area" localSheetId="0">'Ведомость знаков как надо'!$A$1:$I$125</definedName>
  </definedNames>
  <calcPr calcId="144525"/>
</workbook>
</file>

<file path=xl/calcChain.xml><?xml version="1.0" encoding="utf-8"?>
<calcChain xmlns="http://schemas.openxmlformats.org/spreadsheetml/2006/main">
  <c r="H124" i="7" l="1"/>
  <c r="H125" i="7"/>
  <c r="H123" i="7"/>
  <c r="H122" i="7"/>
  <c r="H120" i="7"/>
  <c r="H104" i="7"/>
  <c r="H102" i="7"/>
  <c r="H88" i="7"/>
  <c r="H86" i="7"/>
  <c r="H76" i="7"/>
  <c r="H74" i="7"/>
  <c r="H60" i="7"/>
  <c r="H58" i="7"/>
  <c r="H13" i="7"/>
  <c r="J119" i="7"/>
  <c r="J118" i="7"/>
  <c r="J117" i="7"/>
  <c r="J116" i="7"/>
  <c r="J115" i="7"/>
  <c r="J114" i="7"/>
  <c r="J113" i="7"/>
  <c r="J112" i="7"/>
  <c r="J111" i="7"/>
  <c r="J110" i="7"/>
  <c r="J109" i="7"/>
  <c r="J108" i="7"/>
  <c r="J107" i="7"/>
  <c r="J106" i="7"/>
  <c r="J101" i="7"/>
  <c r="J100" i="7"/>
  <c r="J99" i="7"/>
  <c r="J98" i="7"/>
  <c r="J97" i="7"/>
  <c r="J96" i="7"/>
  <c r="J95" i="7"/>
  <c r="J94" i="7"/>
  <c r="J93" i="7"/>
  <c r="J92" i="7"/>
  <c r="J91" i="7"/>
  <c r="J90" i="7"/>
  <c r="J85" i="7"/>
  <c r="J84" i="7"/>
  <c r="J83" i="7"/>
  <c r="J82" i="7"/>
  <c r="H87" i="7" s="1"/>
  <c r="J81" i="7"/>
  <c r="J80" i="7"/>
  <c r="J79" i="7"/>
  <c r="J78" i="7"/>
  <c r="J73" i="7"/>
  <c r="J72" i="7"/>
  <c r="J71" i="7"/>
  <c r="J70" i="7"/>
  <c r="J69" i="7"/>
  <c r="J68" i="7"/>
  <c r="J67" i="7"/>
  <c r="J66" i="7"/>
  <c r="J65" i="7"/>
  <c r="J64" i="7"/>
  <c r="J63" i="7"/>
  <c r="J62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0" i="7"/>
  <c r="J9" i="7"/>
  <c r="J8" i="7"/>
  <c r="J7" i="7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H103" i="7" l="1"/>
  <c r="H75" i="7"/>
  <c r="H11" i="7"/>
  <c r="H12" i="7" s="1"/>
  <c r="H59" i="7"/>
  <c r="J6" i="2" l="1"/>
  <c r="H121" i="7" l="1"/>
</calcChain>
</file>

<file path=xl/sharedStrings.xml><?xml version="1.0" encoding="utf-8"?>
<sst xmlns="http://schemas.openxmlformats.org/spreadsheetml/2006/main" count="984" uniqueCount="141">
  <si>
    <t>5.19.1</t>
  </si>
  <si>
    <t>5.19.2</t>
  </si>
  <si>
    <t>5.23.1</t>
  </si>
  <si>
    <t>5.24.1</t>
  </si>
  <si>
    <t>Крутой спуск</t>
  </si>
  <si>
    <t>1.13</t>
  </si>
  <si>
    <t>Крутой подъем</t>
  </si>
  <si>
    <t>1.14</t>
  </si>
  <si>
    <t>Пешеходный переход</t>
  </si>
  <si>
    <t>1.22</t>
  </si>
  <si>
    <t>Главная дорога</t>
  </si>
  <si>
    <t>2.1</t>
  </si>
  <si>
    <t>Конец главной дороги</t>
  </si>
  <si>
    <t>2.2</t>
  </si>
  <si>
    <t>Пересечение со второстепенной дорогой</t>
  </si>
  <si>
    <t>2.3.1</t>
  </si>
  <si>
    <t>Примыкание второстепенной дороги</t>
  </si>
  <si>
    <t>2.3.2</t>
  </si>
  <si>
    <t>2.3.3</t>
  </si>
  <si>
    <t>Уступите дорогу</t>
  </si>
  <si>
    <t>2.4</t>
  </si>
  <si>
    <t>Ограничение массы</t>
  </si>
  <si>
    <t>3.11</t>
  </si>
  <si>
    <t>Обгон запрещен</t>
  </si>
  <si>
    <t>3.20</t>
  </si>
  <si>
    <t>Конец зоны запрещения обгона</t>
  </si>
  <si>
    <t>3.21</t>
  </si>
  <si>
    <t>Остановка запрещена</t>
  </si>
  <si>
    <t>3.27</t>
  </si>
  <si>
    <t>Место остановки автобуса и(или) троллейбуса</t>
  </si>
  <si>
    <t>Указатель направления</t>
  </si>
  <si>
    <t>Начало населенного пункта</t>
  </si>
  <si>
    <t>Конец населенного пункта</t>
  </si>
  <si>
    <t>Наименование объекта</t>
  </si>
  <si>
    <t>Километровый знак</t>
  </si>
  <si>
    <t>6.11</t>
  </si>
  <si>
    <t>Расстояние до объекта</t>
  </si>
  <si>
    <t>Зона действия</t>
  </si>
  <si>
    <t>6.13</t>
  </si>
  <si>
    <t>5.16</t>
  </si>
  <si>
    <t>8.1.1</t>
  </si>
  <si>
    <t>8.2.1</t>
  </si>
  <si>
    <t>8.2.2</t>
  </si>
  <si>
    <t>6.10.1</t>
  </si>
  <si>
    <t>№ п/п</t>
  </si>
  <si>
    <t>Номер знака по ГОСТ Р 52290-2004</t>
  </si>
  <si>
    <t>Наименование знака</t>
  </si>
  <si>
    <t>Типоразмер знака</t>
  </si>
  <si>
    <t>Количество</t>
  </si>
  <si>
    <t>установлено</t>
  </si>
  <si>
    <t>слева</t>
  </si>
  <si>
    <t>справа</t>
  </si>
  <si>
    <t>требуется установить</t>
  </si>
  <si>
    <t>Итого установлено:</t>
  </si>
  <si>
    <t>Итого:</t>
  </si>
  <si>
    <t>ЗНАКИ ПРИОРИТЕТА</t>
  </si>
  <si>
    <t>ВСЕГО УСТАНОВЛЕНО:</t>
  </si>
  <si>
    <t>ВСЕГО ТРЕБУЕТСЯ УСТАНОВИТЬ:</t>
  </si>
  <si>
    <t>ВСЕГО:</t>
  </si>
  <si>
    <t xml:space="preserve">ВЕДОМОСТЬ РАЗМЕЩЕНИЯ ДОРОЖНЫХ ЗНАКОВ (КОТОРЫЕ ДОЛЖНЫ БЫТЬ </t>
  </si>
  <si>
    <t>УСТАНОВЛЕНЫ И ОТОБРАЖЕНЫ В ПРОЕКТЕ В СООТВЕТСТВИИ</t>
  </si>
  <si>
    <t xml:space="preserve"> С ТРЕБОВАНИЯМИ ГОСТ Р 52290-2004</t>
  </si>
  <si>
    <t>Площадь знаков, кв. м (для знаков индивидуального проектирования)</t>
  </si>
  <si>
    <t>Установлено / требуется установить</t>
  </si>
  <si>
    <t>Месторасположение</t>
  </si>
  <si>
    <t>Итого требуется:</t>
  </si>
  <si>
    <t xml:space="preserve">  Адрес                     (км + м)</t>
  </si>
  <si>
    <t>на съезде слева</t>
  </si>
  <si>
    <t>на съезед справа</t>
  </si>
  <si>
    <t>0+010</t>
  </si>
  <si>
    <t>1+900</t>
  </si>
  <si>
    <t>2+870</t>
  </si>
  <si>
    <t>2+609</t>
  </si>
  <si>
    <t>2+976</t>
  </si>
  <si>
    <t>4+499</t>
  </si>
  <si>
    <t>4+542</t>
  </si>
  <si>
    <t>4+630</t>
  </si>
  <si>
    <t>4+663</t>
  </si>
  <si>
    <t>4+811</t>
  </si>
  <si>
    <t>0+034</t>
  </si>
  <si>
    <t>0+205</t>
  </si>
  <si>
    <t>4+025</t>
  </si>
  <si>
    <t>0+052</t>
  </si>
  <si>
    <t>0+343</t>
  </si>
  <si>
    <t>2+053</t>
  </si>
  <si>
    <t>2+300</t>
  </si>
  <si>
    <t>2+366</t>
  </si>
  <si>
    <t>2+585</t>
  </si>
  <si>
    <t>3+850</t>
  </si>
  <si>
    <t>2+160</t>
  </si>
  <si>
    <t>2+483</t>
  </si>
  <si>
    <t>0+215</t>
  </si>
  <si>
    <t>0+227</t>
  </si>
  <si>
    <t>0+348</t>
  </si>
  <si>
    <t>1+880</t>
  </si>
  <si>
    <t>1+885</t>
  </si>
  <si>
    <t>2+016</t>
  </si>
  <si>
    <t>2+170</t>
  </si>
  <si>
    <t>2+174</t>
  </si>
  <si>
    <t>2+467</t>
  </si>
  <si>
    <t>2+477</t>
  </si>
  <si>
    <t>2+599</t>
  </si>
  <si>
    <t>2+768</t>
  </si>
  <si>
    <t>3+706</t>
  </si>
  <si>
    <t>4+003</t>
  </si>
  <si>
    <t>4+125</t>
  </si>
  <si>
    <t>4+520</t>
  </si>
  <si>
    <t>4+580</t>
  </si>
  <si>
    <t>4+647</t>
  </si>
  <si>
    <t>4+861</t>
  </si>
  <si>
    <t>3+230</t>
  </si>
  <si>
    <t>3+326</t>
  </si>
  <si>
    <t>0+450</t>
  </si>
  <si>
    <t>1+290</t>
  </si>
  <si>
    <t>2+003</t>
  </si>
  <si>
    <t>1+540</t>
  </si>
  <si>
    <t>1+781</t>
  </si>
  <si>
    <t>3+495</t>
  </si>
  <si>
    <t>3+497</t>
  </si>
  <si>
    <t>3+809</t>
  </si>
  <si>
    <t>3+811</t>
  </si>
  <si>
    <t>2+717</t>
  </si>
  <si>
    <t>2+809</t>
  </si>
  <si>
    <t>2+783</t>
  </si>
  <si>
    <t>2+787</t>
  </si>
  <si>
    <t>0+086</t>
  </si>
  <si>
    <t>2+742</t>
  </si>
  <si>
    <t>3+960</t>
  </si>
  <si>
    <t>4+055</t>
  </si>
  <si>
    <t>3+243</t>
  </si>
  <si>
    <t>3+297</t>
  </si>
  <si>
    <t>1+000</t>
  </si>
  <si>
    <t>2+000</t>
  </si>
  <si>
    <t>3+000</t>
  </si>
  <si>
    <t>3+992</t>
  </si>
  <si>
    <t>0+206</t>
  </si>
  <si>
    <t>ПРЕДУПРЕЖДАЮЩИЕ ЗНАКИ</t>
  </si>
  <si>
    <t>ЗАПРЕЩАЮЩИЕ ЗНАКИ</t>
  </si>
  <si>
    <t>ЗНАКИ ОСОБЫХ ПРЕДПИСАНИЙ</t>
  </si>
  <si>
    <t>ИНФОРМАЦИОННЫЕ ЗНАКИ</t>
  </si>
  <si>
    <t>ЗНАКИ ДОПОЛНИТЕЛЬНОЙ ИНФОРМАЦИИ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</si>
</sst>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2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</cellStyleXfs>
  <cellXfs count="16">
    <xf numFmtId="0" fontId="0" fillId="0" borderId="0" xfId="0"/>
    <xf numFmtId="0" fontId="20" fillId="0" borderId="0" xfId="0" applyFont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0" fillId="0" borderId="10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1" xfId="0" applyFont="1" applyBorder="1" applyAlignment="1">
      <alignment horizontal="center" vertical="top" wrapText="1"/>
    </xf>
    <xf numFmtId="0" fontId="22" fillId="0" borderId="12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</cellXfs>
  <cellStyles count="59">
    <cellStyle name="20% - Акцент1" xfId="18" builtinId="30" customBuiltin="1"/>
    <cellStyle name="20% - Акцент1 2" xfId="44"/>
    <cellStyle name="20% - Акцент2" xfId="22" builtinId="34" customBuiltin="1"/>
    <cellStyle name="20% - Акцент2 2" xfId="46"/>
    <cellStyle name="20% - Акцент3" xfId="26" builtinId="38" customBuiltin="1"/>
    <cellStyle name="20% - Акцент3 2" xfId="48"/>
    <cellStyle name="20% - Акцент4" xfId="30" builtinId="42" customBuiltin="1"/>
    <cellStyle name="20% - Акцент4 2" xfId="50"/>
    <cellStyle name="20% - Акцент5" xfId="34" builtinId="46" customBuiltin="1"/>
    <cellStyle name="20% - Акцент5 2" xfId="52"/>
    <cellStyle name="20% - Акцент6" xfId="38" builtinId="50" customBuiltin="1"/>
    <cellStyle name="20% - Акцент6 2" xfId="54"/>
    <cellStyle name="40% - Акцент1" xfId="19" builtinId="31" customBuiltin="1"/>
    <cellStyle name="40% - Акцент1 2" xfId="45"/>
    <cellStyle name="40% - Акцент2" xfId="23" builtinId="35" customBuiltin="1"/>
    <cellStyle name="40% - Акцент2 2" xfId="47"/>
    <cellStyle name="40% - Акцент3" xfId="27" builtinId="39" customBuiltin="1"/>
    <cellStyle name="40% - Акцент3 2" xfId="49"/>
    <cellStyle name="40% - Акцент4" xfId="31" builtinId="43" customBuiltin="1"/>
    <cellStyle name="40% - Акцент4 2" xfId="51"/>
    <cellStyle name="40% - Акцент5" xfId="35" builtinId="47" customBuiltin="1"/>
    <cellStyle name="40% - Акцент5 2" xfId="53"/>
    <cellStyle name="40% - Акцент6" xfId="39" builtinId="51" customBuiltin="1"/>
    <cellStyle name="40% - Акцент6 2" xfId="55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4" xfId="32" builtinId="44" customBuiltin="1"/>
    <cellStyle name="60% - Акцент5" xfId="36" builtinId="48" customBuiltin="1"/>
    <cellStyle name="60% -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/>
    <cellStyle name="Обычный 2 2" xfId="56"/>
    <cellStyle name="Обычный 3" xfId="43"/>
    <cellStyle name="Обычный 3 2" xfId="58"/>
    <cellStyle name="Плохой" xfId="7" builtinId="27" customBuiltin="1"/>
    <cellStyle name="Пояснение" xfId="15" builtinId="53" customBuiltin="1"/>
    <cellStyle name="Примечание 2" xfId="42"/>
    <cellStyle name="Примечание 2 2" xfId="57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25"/>
  <sheetViews>
    <sheetView tabSelected="1" topLeftCell="A98" zoomScale="70" zoomScaleNormal="70" zoomScaleSheetLayoutView="70" zoomScalePageLayoutView="55" workbookViewId="0">
      <selection activeCell="K131" sqref="K131"/>
    </sheetView>
  </sheetViews>
  <sheetFormatPr defaultRowHeight="15" x14ac:dyDescent="0.25"/>
  <cols>
    <col min="1" max="1" width="9" style="7" customWidth="1"/>
    <col min="2" max="2" width="15" style="7" customWidth="1"/>
    <col min="3" max="3" width="71.28515625" style="7" customWidth="1"/>
    <col min="4" max="4" width="12.42578125" style="7" customWidth="1"/>
    <col min="5" max="5" width="18.5703125" style="7" customWidth="1"/>
    <col min="6" max="6" width="11.28515625" style="7" customWidth="1"/>
    <col min="7" max="7" width="26.28515625" style="7" customWidth="1"/>
    <col min="8" max="8" width="13.42578125" style="7" customWidth="1"/>
    <col min="9" max="9" width="18.85546875" style="7" customWidth="1"/>
    <col min="10" max="10" width="6" style="7" customWidth="1"/>
    <col min="11" max="11" width="7.85546875" style="7" customWidth="1"/>
    <col min="12" max="16384" width="9.140625" style="7"/>
  </cols>
  <sheetData>
    <row r="1" spans="1:10" ht="18.75" x14ac:dyDescent="0.25">
      <c r="A1" s="10" t="s">
        <v>59</v>
      </c>
      <c r="B1" s="10"/>
      <c r="C1" s="10"/>
      <c r="D1" s="10"/>
      <c r="E1" s="10"/>
      <c r="F1" s="10"/>
      <c r="G1" s="10"/>
      <c r="H1" s="10"/>
      <c r="I1" s="10"/>
    </row>
    <row r="2" spans="1:10" ht="18.75" x14ac:dyDescent="0.25">
      <c r="A2" s="10" t="s">
        <v>60</v>
      </c>
      <c r="B2" s="10"/>
      <c r="C2" s="10"/>
      <c r="D2" s="10"/>
      <c r="E2" s="10"/>
      <c r="F2" s="10"/>
      <c r="G2" s="10"/>
      <c r="H2" s="10"/>
      <c r="I2" s="10"/>
    </row>
    <row r="3" spans="1:10" ht="18.75" x14ac:dyDescent="0.25">
      <c r="A3" s="11" t="s">
        <v>61</v>
      </c>
      <c r="B3" s="11"/>
      <c r="C3" s="11"/>
      <c r="D3" s="11"/>
      <c r="E3" s="11"/>
      <c r="F3" s="11"/>
      <c r="G3" s="11"/>
      <c r="H3" s="11"/>
      <c r="I3" s="11"/>
    </row>
    <row r="4" spans="1:10" ht="71.25" x14ac:dyDescent="0.25">
      <c r="A4" s="8" t="s">
        <v>44</v>
      </c>
      <c r="B4" s="8" t="s">
        <v>45</v>
      </c>
      <c r="C4" s="8" t="s">
        <v>46</v>
      </c>
      <c r="D4" s="8" t="s">
        <v>47</v>
      </c>
      <c r="E4" s="8" t="s">
        <v>62</v>
      </c>
      <c r="F4" s="8" t="s">
        <v>66</v>
      </c>
      <c r="G4" s="8" t="s">
        <v>63</v>
      </c>
      <c r="H4" s="8" t="s">
        <v>48</v>
      </c>
      <c r="I4" s="8" t="s">
        <v>64</v>
      </c>
    </row>
    <row r="5" spans="1:10" x14ac:dyDescent="0.25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</row>
    <row r="6" spans="1:10" ht="18.75" x14ac:dyDescent="0.25">
      <c r="A6" s="15" t="s">
        <v>136</v>
      </c>
      <c r="B6" s="15"/>
      <c r="C6" s="15"/>
      <c r="D6" s="15"/>
      <c r="E6" s="15"/>
      <c r="F6" s="15"/>
      <c r="G6" s="15"/>
      <c r="H6" s="15"/>
      <c r="I6" s="15"/>
    </row>
    <row r="7" spans="1:10" x14ac:dyDescent="0.25">
      <c r="A7" s="6">
        <v>1</v>
      </c>
      <c r="B7" s="9" t="s">
        <v>5</v>
      </c>
      <c r="C7" s="6" t="s">
        <v>4</v>
      </c>
      <c r="D7" s="6">
        <v>2</v>
      </c>
      <c r="E7" s="6"/>
      <c r="F7" s="6" t="s">
        <v>70</v>
      </c>
      <c r="G7" s="6" t="s">
        <v>52</v>
      </c>
      <c r="H7" s="5">
        <v>1</v>
      </c>
      <c r="I7" s="6" t="s">
        <v>51</v>
      </c>
      <c r="J7" s="7">
        <f t="shared" ref="J7:J119" si="0">IF(G7="установлено",1,0)</f>
        <v>0</v>
      </c>
    </row>
    <row r="8" spans="1:10" x14ac:dyDescent="0.25">
      <c r="A8" s="6">
        <v>2</v>
      </c>
      <c r="B8" s="9" t="s">
        <v>7</v>
      </c>
      <c r="C8" s="6" t="s">
        <v>6</v>
      </c>
      <c r="D8" s="6">
        <v>2</v>
      </c>
      <c r="E8" s="6"/>
      <c r="F8" s="6" t="s">
        <v>71</v>
      </c>
      <c r="G8" s="6" t="s">
        <v>52</v>
      </c>
      <c r="H8" s="5">
        <v>1</v>
      </c>
      <c r="I8" s="6" t="s">
        <v>50</v>
      </c>
      <c r="J8" s="7">
        <f t="shared" si="0"/>
        <v>0</v>
      </c>
    </row>
    <row r="9" spans="1:10" x14ac:dyDescent="0.25">
      <c r="A9" s="6">
        <v>3</v>
      </c>
      <c r="B9" s="9" t="s">
        <v>9</v>
      </c>
      <c r="C9" s="6" t="s">
        <v>8</v>
      </c>
      <c r="D9" s="6">
        <v>2</v>
      </c>
      <c r="E9" s="6"/>
      <c r="F9" s="6" t="s">
        <v>72</v>
      </c>
      <c r="G9" s="6" t="s">
        <v>52</v>
      </c>
      <c r="H9" s="5">
        <v>1</v>
      </c>
      <c r="I9" s="6" t="s">
        <v>51</v>
      </c>
      <c r="J9" s="7">
        <f t="shared" si="0"/>
        <v>0</v>
      </c>
    </row>
    <row r="10" spans="1:10" x14ac:dyDescent="0.25">
      <c r="A10" s="6">
        <v>4</v>
      </c>
      <c r="B10" s="9" t="s">
        <v>9</v>
      </c>
      <c r="C10" s="6" t="s">
        <v>8</v>
      </c>
      <c r="D10" s="6">
        <v>2</v>
      </c>
      <c r="E10" s="6"/>
      <c r="F10" s="6" t="s">
        <v>73</v>
      </c>
      <c r="G10" s="6" t="s">
        <v>52</v>
      </c>
      <c r="H10" s="5">
        <v>1</v>
      </c>
      <c r="I10" s="6" t="s">
        <v>50</v>
      </c>
      <c r="J10" s="7">
        <f t="shared" si="0"/>
        <v>0</v>
      </c>
    </row>
    <row r="11" spans="1:10" x14ac:dyDescent="0.25">
      <c r="A11" s="12" t="s">
        <v>53</v>
      </c>
      <c r="B11" s="13"/>
      <c r="C11" s="13"/>
      <c r="D11" s="13"/>
      <c r="E11" s="13"/>
      <c r="F11" s="13"/>
      <c r="G11" s="14"/>
      <c r="H11" s="8">
        <f>SUM(J7:J10)</f>
        <v>0</v>
      </c>
      <c r="I11" s="6"/>
    </row>
    <row r="12" spans="1:10" x14ac:dyDescent="0.25">
      <c r="A12" s="12" t="s">
        <v>65</v>
      </c>
      <c r="B12" s="13"/>
      <c r="C12" s="13"/>
      <c r="D12" s="13"/>
      <c r="E12" s="13"/>
      <c r="F12" s="13"/>
      <c r="G12" s="14"/>
      <c r="H12" s="8">
        <f>H13-H11</f>
        <v>4</v>
      </c>
      <c r="I12" s="6"/>
    </row>
    <row r="13" spans="1:10" x14ac:dyDescent="0.25">
      <c r="A13" s="12" t="s">
        <v>54</v>
      </c>
      <c r="B13" s="13"/>
      <c r="C13" s="13"/>
      <c r="D13" s="13"/>
      <c r="E13" s="13"/>
      <c r="F13" s="13"/>
      <c r="G13" s="14"/>
      <c r="H13" s="8">
        <f>SUM(H7:H10)</f>
        <v>4</v>
      </c>
      <c r="I13" s="6"/>
    </row>
    <row r="14" spans="1:10" ht="18.75" x14ac:dyDescent="0.25">
      <c r="A14" s="15" t="s">
        <v>55</v>
      </c>
      <c r="B14" s="15"/>
      <c r="C14" s="15"/>
      <c r="D14" s="15"/>
      <c r="E14" s="15"/>
      <c r="F14" s="15"/>
      <c r="G14" s="15"/>
      <c r="H14" s="15"/>
      <c r="I14" s="15"/>
    </row>
    <row r="15" spans="1:10" x14ac:dyDescent="0.25">
      <c r="A15" s="6">
        <v>5</v>
      </c>
      <c r="B15" s="9" t="s">
        <v>11</v>
      </c>
      <c r="C15" s="6" t="s">
        <v>10</v>
      </c>
      <c r="D15" s="6">
        <v>2</v>
      </c>
      <c r="E15" s="6"/>
      <c r="F15" s="6" t="s">
        <v>74</v>
      </c>
      <c r="G15" s="6" t="s">
        <v>49</v>
      </c>
      <c r="H15" s="5">
        <v>1</v>
      </c>
      <c r="I15" s="6" t="s">
        <v>51</v>
      </c>
      <c r="J15" s="7">
        <f t="shared" si="0"/>
        <v>1</v>
      </c>
    </row>
    <row r="16" spans="1:10" x14ac:dyDescent="0.25">
      <c r="A16" s="6">
        <v>6</v>
      </c>
      <c r="B16" s="9" t="s">
        <v>11</v>
      </c>
      <c r="C16" s="6" t="s">
        <v>10</v>
      </c>
      <c r="D16" s="6">
        <v>2</v>
      </c>
      <c r="E16" s="6"/>
      <c r="F16" s="6" t="s">
        <v>75</v>
      </c>
      <c r="G16" s="6" t="s">
        <v>49</v>
      </c>
      <c r="H16" s="5">
        <v>1</v>
      </c>
      <c r="I16" s="6" t="s">
        <v>50</v>
      </c>
      <c r="J16" s="7">
        <f t="shared" si="0"/>
        <v>1</v>
      </c>
    </row>
    <row r="17" spans="1:10" x14ac:dyDescent="0.25">
      <c r="A17" s="6">
        <v>7</v>
      </c>
      <c r="B17" s="9" t="s">
        <v>11</v>
      </c>
      <c r="C17" s="6" t="s">
        <v>10</v>
      </c>
      <c r="D17" s="6">
        <v>2</v>
      </c>
      <c r="E17" s="6"/>
      <c r="F17" s="6" t="s">
        <v>76</v>
      </c>
      <c r="G17" s="6" t="s">
        <v>49</v>
      </c>
      <c r="H17" s="5">
        <v>1</v>
      </c>
      <c r="I17" s="6" t="s">
        <v>51</v>
      </c>
      <c r="J17" s="7">
        <f t="shared" si="0"/>
        <v>1</v>
      </c>
    </row>
    <row r="18" spans="1:10" x14ac:dyDescent="0.25">
      <c r="A18" s="6">
        <v>8</v>
      </c>
      <c r="B18" s="9" t="s">
        <v>11</v>
      </c>
      <c r="C18" s="6" t="s">
        <v>10</v>
      </c>
      <c r="D18" s="6">
        <v>2</v>
      </c>
      <c r="E18" s="6"/>
      <c r="F18" s="6" t="s">
        <v>77</v>
      </c>
      <c r="G18" s="6" t="s">
        <v>52</v>
      </c>
      <c r="H18" s="5">
        <v>1</v>
      </c>
      <c r="I18" s="6" t="s">
        <v>50</v>
      </c>
      <c r="J18" s="7">
        <f t="shared" si="0"/>
        <v>0</v>
      </c>
    </row>
    <row r="19" spans="1:10" x14ac:dyDescent="0.25">
      <c r="A19" s="6">
        <v>9</v>
      </c>
      <c r="B19" s="9" t="s">
        <v>11</v>
      </c>
      <c r="C19" s="6" t="s">
        <v>10</v>
      </c>
      <c r="D19" s="6">
        <v>2</v>
      </c>
      <c r="E19" s="6"/>
      <c r="F19" s="6" t="s">
        <v>78</v>
      </c>
      <c r="G19" s="6" t="s">
        <v>49</v>
      </c>
      <c r="H19" s="5">
        <v>1</v>
      </c>
      <c r="I19" s="6" t="s">
        <v>51</v>
      </c>
      <c r="J19" s="7">
        <f t="shared" si="0"/>
        <v>1</v>
      </c>
    </row>
    <row r="20" spans="1:10" x14ac:dyDescent="0.25">
      <c r="A20" s="6">
        <v>10</v>
      </c>
      <c r="B20" s="9" t="s">
        <v>13</v>
      </c>
      <c r="C20" s="6" t="s">
        <v>12</v>
      </c>
      <c r="D20" s="6">
        <v>2</v>
      </c>
      <c r="E20" s="6"/>
      <c r="F20" s="6" t="s">
        <v>79</v>
      </c>
      <c r="G20" s="6" t="s">
        <v>49</v>
      </c>
      <c r="H20" s="5">
        <v>1</v>
      </c>
      <c r="I20" s="6" t="s">
        <v>50</v>
      </c>
      <c r="J20" s="7">
        <f t="shared" si="0"/>
        <v>1</v>
      </c>
    </row>
    <row r="21" spans="1:10" x14ac:dyDescent="0.25">
      <c r="A21" s="6">
        <v>11</v>
      </c>
      <c r="B21" s="9" t="s">
        <v>13</v>
      </c>
      <c r="C21" s="6" t="s">
        <v>12</v>
      </c>
      <c r="D21" s="6">
        <v>2</v>
      </c>
      <c r="E21" s="6"/>
      <c r="F21" s="6" t="s">
        <v>80</v>
      </c>
      <c r="G21" s="6" t="s">
        <v>49</v>
      </c>
      <c r="H21" s="5">
        <v>1</v>
      </c>
      <c r="I21" s="6" t="s">
        <v>50</v>
      </c>
      <c r="J21" s="7">
        <f t="shared" si="0"/>
        <v>1</v>
      </c>
    </row>
    <row r="22" spans="1:10" x14ac:dyDescent="0.25">
      <c r="A22" s="6">
        <v>12</v>
      </c>
      <c r="B22" s="9" t="s">
        <v>13</v>
      </c>
      <c r="C22" s="6" t="s">
        <v>12</v>
      </c>
      <c r="D22" s="6">
        <v>2</v>
      </c>
      <c r="E22" s="6"/>
      <c r="F22" s="6" t="s">
        <v>81</v>
      </c>
      <c r="G22" s="6" t="s">
        <v>52</v>
      </c>
      <c r="H22" s="5">
        <v>1</v>
      </c>
      <c r="I22" s="6" t="s">
        <v>50</v>
      </c>
      <c r="J22" s="7">
        <f t="shared" si="0"/>
        <v>0</v>
      </c>
    </row>
    <row r="23" spans="1:10" x14ac:dyDescent="0.25">
      <c r="A23" s="6">
        <v>13</v>
      </c>
      <c r="B23" s="9" t="s">
        <v>15</v>
      </c>
      <c r="C23" s="6" t="s">
        <v>14</v>
      </c>
      <c r="D23" s="6">
        <v>2</v>
      </c>
      <c r="E23" s="6"/>
      <c r="F23" s="6" t="s">
        <v>82</v>
      </c>
      <c r="G23" s="6" t="s">
        <v>49</v>
      </c>
      <c r="H23" s="5">
        <v>1</v>
      </c>
      <c r="I23" s="6" t="s">
        <v>51</v>
      </c>
      <c r="J23" s="7">
        <f t="shared" si="0"/>
        <v>1</v>
      </c>
    </row>
    <row r="24" spans="1:10" x14ac:dyDescent="0.25">
      <c r="A24" s="6">
        <v>14</v>
      </c>
      <c r="B24" s="9" t="s">
        <v>15</v>
      </c>
      <c r="C24" s="6" t="s">
        <v>14</v>
      </c>
      <c r="D24" s="6">
        <v>2</v>
      </c>
      <c r="E24" s="6"/>
      <c r="F24" s="6" t="s">
        <v>83</v>
      </c>
      <c r="G24" s="6" t="s">
        <v>52</v>
      </c>
      <c r="H24" s="5">
        <v>1</v>
      </c>
      <c r="I24" s="6" t="s">
        <v>50</v>
      </c>
      <c r="J24" s="7">
        <f t="shared" si="0"/>
        <v>0</v>
      </c>
    </row>
    <row r="25" spans="1:10" x14ac:dyDescent="0.25">
      <c r="A25" s="6">
        <v>15</v>
      </c>
      <c r="B25" s="9" t="s">
        <v>15</v>
      </c>
      <c r="C25" s="6" t="s">
        <v>14</v>
      </c>
      <c r="D25" s="6">
        <v>2</v>
      </c>
      <c r="E25" s="6"/>
      <c r="F25" s="6" t="s">
        <v>84</v>
      </c>
      <c r="G25" s="6" t="s">
        <v>49</v>
      </c>
      <c r="H25" s="5">
        <v>1</v>
      </c>
      <c r="I25" s="6" t="s">
        <v>51</v>
      </c>
      <c r="J25" s="7">
        <f t="shared" si="0"/>
        <v>1</v>
      </c>
    </row>
    <row r="26" spans="1:10" x14ac:dyDescent="0.25">
      <c r="A26" s="6">
        <v>16</v>
      </c>
      <c r="B26" s="9" t="s">
        <v>15</v>
      </c>
      <c r="C26" s="6" t="s">
        <v>14</v>
      </c>
      <c r="D26" s="6">
        <v>2</v>
      </c>
      <c r="E26" s="6"/>
      <c r="F26" s="6" t="s">
        <v>85</v>
      </c>
      <c r="G26" s="6" t="s">
        <v>52</v>
      </c>
      <c r="H26" s="5">
        <v>1</v>
      </c>
      <c r="I26" s="6" t="s">
        <v>51</v>
      </c>
      <c r="J26" s="7">
        <f t="shared" si="0"/>
        <v>0</v>
      </c>
    </row>
    <row r="27" spans="1:10" x14ac:dyDescent="0.25">
      <c r="A27" s="6">
        <v>17</v>
      </c>
      <c r="B27" s="9" t="s">
        <v>15</v>
      </c>
      <c r="C27" s="6" t="s">
        <v>14</v>
      </c>
      <c r="D27" s="6">
        <v>2</v>
      </c>
      <c r="E27" s="6"/>
      <c r="F27" s="6" t="s">
        <v>86</v>
      </c>
      <c r="G27" s="6" t="s">
        <v>49</v>
      </c>
      <c r="H27" s="5">
        <v>1</v>
      </c>
      <c r="I27" s="6" t="s">
        <v>50</v>
      </c>
      <c r="J27" s="7">
        <f t="shared" si="0"/>
        <v>1</v>
      </c>
    </row>
    <row r="28" spans="1:10" x14ac:dyDescent="0.25">
      <c r="A28" s="6">
        <v>18</v>
      </c>
      <c r="B28" s="9" t="s">
        <v>15</v>
      </c>
      <c r="C28" s="6" t="s">
        <v>14</v>
      </c>
      <c r="D28" s="6">
        <v>2</v>
      </c>
      <c r="E28" s="6"/>
      <c r="F28" s="6" t="s">
        <v>87</v>
      </c>
      <c r="G28" s="6" t="s">
        <v>52</v>
      </c>
      <c r="H28" s="5">
        <v>1</v>
      </c>
      <c r="I28" s="6" t="s">
        <v>50</v>
      </c>
      <c r="J28" s="7">
        <f t="shared" si="0"/>
        <v>0</v>
      </c>
    </row>
    <row r="29" spans="1:10" x14ac:dyDescent="0.25">
      <c r="A29" s="6">
        <v>19</v>
      </c>
      <c r="B29" s="9" t="s">
        <v>15</v>
      </c>
      <c r="C29" s="6" t="s">
        <v>14</v>
      </c>
      <c r="D29" s="6">
        <v>2</v>
      </c>
      <c r="E29" s="6"/>
      <c r="F29" s="6" t="s">
        <v>72</v>
      </c>
      <c r="G29" s="6" t="s">
        <v>52</v>
      </c>
      <c r="H29" s="5">
        <v>1</v>
      </c>
      <c r="I29" s="6" t="s">
        <v>51</v>
      </c>
      <c r="J29" s="7">
        <f t="shared" si="0"/>
        <v>0</v>
      </c>
    </row>
    <row r="30" spans="1:10" x14ac:dyDescent="0.25">
      <c r="A30" s="6">
        <v>20</v>
      </c>
      <c r="B30" s="9" t="s">
        <v>15</v>
      </c>
      <c r="C30" s="6" t="s">
        <v>14</v>
      </c>
      <c r="D30" s="6">
        <v>2</v>
      </c>
      <c r="E30" s="6"/>
      <c r="F30" s="6" t="s">
        <v>73</v>
      </c>
      <c r="G30" s="6" t="s">
        <v>49</v>
      </c>
      <c r="H30" s="5">
        <v>1</v>
      </c>
      <c r="I30" s="6" t="s">
        <v>50</v>
      </c>
      <c r="J30" s="7">
        <f t="shared" si="0"/>
        <v>1</v>
      </c>
    </row>
    <row r="31" spans="1:10" x14ac:dyDescent="0.25">
      <c r="A31" s="6">
        <v>21</v>
      </c>
      <c r="B31" s="9" t="s">
        <v>15</v>
      </c>
      <c r="C31" s="6" t="s">
        <v>14</v>
      </c>
      <c r="D31" s="6">
        <v>2</v>
      </c>
      <c r="E31" s="6"/>
      <c r="F31" s="6" t="s">
        <v>88</v>
      </c>
      <c r="G31" s="6" t="s">
        <v>52</v>
      </c>
      <c r="H31" s="5">
        <v>1</v>
      </c>
      <c r="I31" s="6" t="s">
        <v>51</v>
      </c>
      <c r="J31" s="7">
        <f t="shared" si="0"/>
        <v>0</v>
      </c>
    </row>
    <row r="32" spans="1:10" x14ac:dyDescent="0.25">
      <c r="A32" s="6">
        <v>22</v>
      </c>
      <c r="B32" s="9" t="s">
        <v>17</v>
      </c>
      <c r="C32" s="6" t="s">
        <v>16</v>
      </c>
      <c r="D32" s="6">
        <v>2</v>
      </c>
      <c r="E32" s="6"/>
      <c r="F32" s="6" t="s">
        <v>89</v>
      </c>
      <c r="G32" s="6" t="s">
        <v>52</v>
      </c>
      <c r="H32" s="5">
        <v>1</v>
      </c>
      <c r="I32" s="6" t="s">
        <v>50</v>
      </c>
      <c r="J32" s="7">
        <f t="shared" si="0"/>
        <v>0</v>
      </c>
    </row>
    <row r="33" spans="1:10" x14ac:dyDescent="0.25">
      <c r="A33" s="6">
        <v>23</v>
      </c>
      <c r="B33" s="9" t="s">
        <v>17</v>
      </c>
      <c r="C33" s="6" t="s">
        <v>16</v>
      </c>
      <c r="D33" s="6">
        <v>2</v>
      </c>
      <c r="E33" s="6"/>
      <c r="F33" s="6" t="s">
        <v>90</v>
      </c>
      <c r="G33" s="6" t="s">
        <v>52</v>
      </c>
      <c r="H33" s="5">
        <v>1</v>
      </c>
      <c r="I33" s="6" t="s">
        <v>51</v>
      </c>
      <c r="J33" s="7">
        <f t="shared" si="0"/>
        <v>0</v>
      </c>
    </row>
    <row r="34" spans="1:10" x14ac:dyDescent="0.25">
      <c r="A34" s="6">
        <v>24</v>
      </c>
      <c r="B34" s="9" t="s">
        <v>18</v>
      </c>
      <c r="C34" s="6" t="s">
        <v>16</v>
      </c>
      <c r="D34" s="6">
        <v>2</v>
      </c>
      <c r="E34" s="6"/>
      <c r="F34" s="6" t="s">
        <v>70</v>
      </c>
      <c r="G34" s="6" t="s">
        <v>52</v>
      </c>
      <c r="H34" s="5">
        <v>1</v>
      </c>
      <c r="I34" s="6" t="s">
        <v>51</v>
      </c>
      <c r="J34" s="7">
        <f t="shared" si="0"/>
        <v>0</v>
      </c>
    </row>
    <row r="35" spans="1:10" x14ac:dyDescent="0.25">
      <c r="A35" s="6">
        <v>25</v>
      </c>
      <c r="B35" s="9" t="s">
        <v>20</v>
      </c>
      <c r="C35" s="6" t="s">
        <v>19</v>
      </c>
      <c r="D35" s="6">
        <v>2</v>
      </c>
      <c r="E35" s="6"/>
      <c r="F35" s="6" t="s">
        <v>79</v>
      </c>
      <c r="G35" s="6" t="s">
        <v>49</v>
      </c>
      <c r="H35" s="5">
        <v>1</v>
      </c>
      <c r="I35" s="6" t="s">
        <v>50</v>
      </c>
      <c r="J35" s="7">
        <f t="shared" si="0"/>
        <v>1</v>
      </c>
    </row>
    <row r="36" spans="1:10" x14ac:dyDescent="0.25">
      <c r="A36" s="6">
        <v>26</v>
      </c>
      <c r="B36" s="9" t="s">
        <v>20</v>
      </c>
      <c r="C36" s="6" t="s">
        <v>19</v>
      </c>
      <c r="D36" s="6">
        <v>2</v>
      </c>
      <c r="E36" s="6"/>
      <c r="F36" s="6" t="s">
        <v>80</v>
      </c>
      <c r="G36" s="6" t="s">
        <v>49</v>
      </c>
      <c r="H36" s="5">
        <v>1</v>
      </c>
      <c r="I36" s="6" t="s">
        <v>50</v>
      </c>
      <c r="J36" s="7">
        <f t="shared" si="0"/>
        <v>1</v>
      </c>
    </row>
    <row r="37" spans="1:10" x14ac:dyDescent="0.25">
      <c r="A37" s="6">
        <v>27</v>
      </c>
      <c r="B37" s="9" t="s">
        <v>20</v>
      </c>
      <c r="C37" s="6" t="s">
        <v>19</v>
      </c>
      <c r="D37" s="6">
        <v>2</v>
      </c>
      <c r="E37" s="6"/>
      <c r="F37" s="6" t="s">
        <v>91</v>
      </c>
      <c r="G37" s="6" t="s">
        <v>49</v>
      </c>
      <c r="H37" s="5">
        <v>1</v>
      </c>
      <c r="I37" s="6" t="s">
        <v>68</v>
      </c>
      <c r="J37" s="7">
        <f t="shared" si="0"/>
        <v>1</v>
      </c>
    </row>
    <row r="38" spans="1:10" x14ac:dyDescent="0.25">
      <c r="A38" s="6">
        <v>28</v>
      </c>
      <c r="B38" s="9" t="s">
        <v>20</v>
      </c>
      <c r="C38" s="6" t="s">
        <v>19</v>
      </c>
      <c r="D38" s="6">
        <v>2</v>
      </c>
      <c r="E38" s="6"/>
      <c r="F38" s="6" t="s">
        <v>92</v>
      </c>
      <c r="G38" s="6" t="s">
        <v>49</v>
      </c>
      <c r="H38" s="5">
        <v>1</v>
      </c>
      <c r="I38" s="6" t="s">
        <v>67</v>
      </c>
      <c r="J38" s="7">
        <f t="shared" si="0"/>
        <v>1</v>
      </c>
    </row>
    <row r="39" spans="1:10" x14ac:dyDescent="0.25">
      <c r="A39" s="6">
        <v>29</v>
      </c>
      <c r="B39" s="9" t="s">
        <v>20</v>
      </c>
      <c r="C39" s="6" t="s">
        <v>19</v>
      </c>
      <c r="D39" s="6">
        <v>2</v>
      </c>
      <c r="E39" s="6"/>
      <c r="F39" s="6" t="s">
        <v>93</v>
      </c>
      <c r="G39" s="6" t="s">
        <v>52</v>
      </c>
      <c r="H39" s="5">
        <v>1</v>
      </c>
      <c r="I39" s="6" t="s">
        <v>68</v>
      </c>
      <c r="J39" s="7">
        <f t="shared" si="0"/>
        <v>0</v>
      </c>
    </row>
    <row r="40" spans="1:10" x14ac:dyDescent="0.25">
      <c r="A40" s="6">
        <v>30</v>
      </c>
      <c r="B40" s="9" t="s">
        <v>20</v>
      </c>
      <c r="C40" s="6" t="s">
        <v>19</v>
      </c>
      <c r="D40" s="6">
        <v>2</v>
      </c>
      <c r="E40" s="6"/>
      <c r="F40" s="6" t="s">
        <v>94</v>
      </c>
      <c r="G40" s="6" t="s">
        <v>52</v>
      </c>
      <c r="H40" s="5">
        <v>1</v>
      </c>
      <c r="I40" s="6" t="s">
        <v>67</v>
      </c>
      <c r="J40" s="7">
        <f t="shared" si="0"/>
        <v>0</v>
      </c>
    </row>
    <row r="41" spans="1:10" x14ac:dyDescent="0.25">
      <c r="A41" s="6">
        <v>31</v>
      </c>
      <c r="B41" s="9" t="s">
        <v>20</v>
      </c>
      <c r="C41" s="6" t="s">
        <v>19</v>
      </c>
      <c r="D41" s="6">
        <v>2</v>
      </c>
      <c r="E41" s="6"/>
      <c r="F41" s="6" t="s">
        <v>95</v>
      </c>
      <c r="G41" s="6" t="s">
        <v>52</v>
      </c>
      <c r="H41" s="5">
        <v>1</v>
      </c>
      <c r="I41" s="6" t="s">
        <v>68</v>
      </c>
      <c r="J41" s="7">
        <f t="shared" si="0"/>
        <v>0</v>
      </c>
    </row>
    <row r="42" spans="1:10" x14ac:dyDescent="0.25">
      <c r="A42" s="6">
        <v>32</v>
      </c>
      <c r="B42" s="9" t="s">
        <v>20</v>
      </c>
      <c r="C42" s="6" t="s">
        <v>19</v>
      </c>
      <c r="D42" s="6">
        <v>2</v>
      </c>
      <c r="E42" s="6"/>
      <c r="F42" s="6" t="s">
        <v>96</v>
      </c>
      <c r="G42" s="6" t="s">
        <v>49</v>
      </c>
      <c r="H42" s="5">
        <v>1</v>
      </c>
      <c r="I42" s="6" t="s">
        <v>67</v>
      </c>
      <c r="J42" s="7">
        <f t="shared" si="0"/>
        <v>1</v>
      </c>
    </row>
    <row r="43" spans="1:10" x14ac:dyDescent="0.25">
      <c r="A43" s="6">
        <v>33</v>
      </c>
      <c r="B43" s="9" t="s">
        <v>20</v>
      </c>
      <c r="C43" s="6" t="s">
        <v>19</v>
      </c>
      <c r="D43" s="6">
        <v>2</v>
      </c>
      <c r="E43" s="6"/>
      <c r="F43" s="6" t="s">
        <v>97</v>
      </c>
      <c r="G43" s="6" t="s">
        <v>49</v>
      </c>
      <c r="H43" s="5">
        <v>1</v>
      </c>
      <c r="I43" s="6" t="s">
        <v>68</v>
      </c>
      <c r="J43" s="7">
        <f t="shared" si="0"/>
        <v>1</v>
      </c>
    </row>
    <row r="44" spans="1:10" x14ac:dyDescent="0.25">
      <c r="A44" s="6">
        <v>34</v>
      </c>
      <c r="B44" s="9" t="s">
        <v>20</v>
      </c>
      <c r="C44" s="6" t="s">
        <v>19</v>
      </c>
      <c r="D44" s="6">
        <v>2</v>
      </c>
      <c r="E44" s="6"/>
      <c r="F44" s="6" t="s">
        <v>98</v>
      </c>
      <c r="G44" s="6" t="s">
        <v>49</v>
      </c>
      <c r="H44" s="5">
        <v>1</v>
      </c>
      <c r="I44" s="6" t="s">
        <v>67</v>
      </c>
      <c r="J44" s="7">
        <f t="shared" si="0"/>
        <v>1</v>
      </c>
    </row>
    <row r="45" spans="1:10" x14ac:dyDescent="0.25">
      <c r="A45" s="6">
        <v>35</v>
      </c>
      <c r="B45" s="9" t="s">
        <v>20</v>
      </c>
      <c r="C45" s="6" t="s">
        <v>19</v>
      </c>
      <c r="D45" s="6">
        <v>2</v>
      </c>
      <c r="E45" s="6"/>
      <c r="F45" s="6" t="s">
        <v>99</v>
      </c>
      <c r="G45" s="6" t="s">
        <v>49</v>
      </c>
      <c r="H45" s="5">
        <v>1</v>
      </c>
      <c r="I45" s="6" t="s">
        <v>67</v>
      </c>
      <c r="J45" s="7">
        <f t="shared" si="0"/>
        <v>1</v>
      </c>
    </row>
    <row r="46" spans="1:10" x14ac:dyDescent="0.25">
      <c r="A46" s="6">
        <v>36</v>
      </c>
      <c r="B46" s="9" t="s">
        <v>20</v>
      </c>
      <c r="C46" s="6" t="s">
        <v>19</v>
      </c>
      <c r="D46" s="6">
        <v>2</v>
      </c>
      <c r="E46" s="6"/>
      <c r="F46" s="6" t="s">
        <v>100</v>
      </c>
      <c r="G46" s="6" t="s">
        <v>52</v>
      </c>
      <c r="H46" s="5">
        <v>1</v>
      </c>
      <c r="I46" s="6" t="s">
        <v>68</v>
      </c>
      <c r="J46" s="7">
        <f t="shared" si="0"/>
        <v>0</v>
      </c>
    </row>
    <row r="47" spans="1:10" x14ac:dyDescent="0.25">
      <c r="A47" s="6">
        <v>37</v>
      </c>
      <c r="B47" s="9" t="s">
        <v>20</v>
      </c>
      <c r="C47" s="6" t="s">
        <v>19</v>
      </c>
      <c r="D47" s="6">
        <v>2</v>
      </c>
      <c r="E47" s="6"/>
      <c r="F47" s="6" t="s">
        <v>101</v>
      </c>
      <c r="G47" s="6" t="s">
        <v>49</v>
      </c>
      <c r="H47" s="5">
        <v>1</v>
      </c>
      <c r="I47" s="6" t="s">
        <v>68</v>
      </c>
      <c r="J47" s="7">
        <f t="shared" si="0"/>
        <v>1</v>
      </c>
    </row>
    <row r="48" spans="1:10" x14ac:dyDescent="0.25">
      <c r="A48" s="6">
        <v>38</v>
      </c>
      <c r="B48" s="9" t="s">
        <v>20</v>
      </c>
      <c r="C48" s="6" t="s">
        <v>19</v>
      </c>
      <c r="D48" s="6">
        <v>2</v>
      </c>
      <c r="E48" s="6"/>
      <c r="F48" s="6" t="s">
        <v>102</v>
      </c>
      <c r="G48" s="6" t="s">
        <v>52</v>
      </c>
      <c r="H48" s="5">
        <v>1</v>
      </c>
      <c r="I48" s="6" t="s">
        <v>68</v>
      </c>
      <c r="J48" s="7">
        <f t="shared" si="0"/>
        <v>0</v>
      </c>
    </row>
    <row r="49" spans="1:10" x14ac:dyDescent="0.25">
      <c r="A49" s="6">
        <v>39</v>
      </c>
      <c r="B49" s="9" t="s">
        <v>20</v>
      </c>
      <c r="C49" s="6" t="s">
        <v>19</v>
      </c>
      <c r="D49" s="6">
        <v>2</v>
      </c>
      <c r="E49" s="6"/>
      <c r="F49" s="6" t="s">
        <v>102</v>
      </c>
      <c r="G49" s="6" t="s">
        <v>49</v>
      </c>
      <c r="H49" s="5">
        <v>1</v>
      </c>
      <c r="I49" s="6" t="s">
        <v>67</v>
      </c>
      <c r="J49" s="7">
        <f t="shared" si="0"/>
        <v>1</v>
      </c>
    </row>
    <row r="50" spans="1:10" x14ac:dyDescent="0.25">
      <c r="A50" s="6">
        <v>40</v>
      </c>
      <c r="B50" s="9" t="s">
        <v>20</v>
      </c>
      <c r="C50" s="6" t="s">
        <v>19</v>
      </c>
      <c r="D50" s="6">
        <v>2</v>
      </c>
      <c r="E50" s="6"/>
      <c r="F50" s="6" t="s">
        <v>103</v>
      </c>
      <c r="G50" s="6" t="s">
        <v>52</v>
      </c>
      <c r="H50" s="5">
        <v>1</v>
      </c>
      <c r="I50" s="6" t="s">
        <v>68</v>
      </c>
      <c r="J50" s="7">
        <f t="shared" si="0"/>
        <v>0</v>
      </c>
    </row>
    <row r="51" spans="1:10" x14ac:dyDescent="0.25">
      <c r="A51" s="6">
        <v>41</v>
      </c>
      <c r="B51" s="9" t="s">
        <v>20</v>
      </c>
      <c r="C51" s="6" t="s">
        <v>19</v>
      </c>
      <c r="D51" s="6">
        <v>2</v>
      </c>
      <c r="E51" s="6"/>
      <c r="F51" s="6" t="s">
        <v>104</v>
      </c>
      <c r="G51" s="6" t="s">
        <v>52</v>
      </c>
      <c r="H51" s="5">
        <v>1</v>
      </c>
      <c r="I51" s="6" t="s">
        <v>68</v>
      </c>
      <c r="J51" s="7">
        <f t="shared" si="0"/>
        <v>0</v>
      </c>
    </row>
    <row r="52" spans="1:10" x14ac:dyDescent="0.25">
      <c r="A52" s="6">
        <v>42</v>
      </c>
      <c r="B52" s="9" t="s">
        <v>20</v>
      </c>
      <c r="C52" s="6" t="s">
        <v>19</v>
      </c>
      <c r="D52" s="6">
        <v>2</v>
      </c>
      <c r="E52" s="6"/>
      <c r="F52" s="6" t="s">
        <v>81</v>
      </c>
      <c r="G52" s="6" t="s">
        <v>52</v>
      </c>
      <c r="H52" s="5">
        <v>1</v>
      </c>
      <c r="I52" s="6" t="s">
        <v>50</v>
      </c>
      <c r="J52" s="7">
        <f t="shared" si="0"/>
        <v>0</v>
      </c>
    </row>
    <row r="53" spans="1:10" x14ac:dyDescent="0.25">
      <c r="A53" s="6">
        <v>43</v>
      </c>
      <c r="B53" s="9" t="s">
        <v>20</v>
      </c>
      <c r="C53" s="6" t="s">
        <v>19</v>
      </c>
      <c r="D53" s="6">
        <v>2</v>
      </c>
      <c r="E53" s="6"/>
      <c r="F53" s="6" t="s">
        <v>105</v>
      </c>
      <c r="G53" s="6" t="s">
        <v>52</v>
      </c>
      <c r="H53" s="5">
        <v>1</v>
      </c>
      <c r="I53" s="6" t="s">
        <v>50</v>
      </c>
      <c r="J53" s="7">
        <f t="shared" si="0"/>
        <v>0</v>
      </c>
    </row>
    <row r="54" spans="1:10" x14ac:dyDescent="0.25">
      <c r="A54" s="6">
        <v>44</v>
      </c>
      <c r="B54" s="9" t="s">
        <v>20</v>
      </c>
      <c r="C54" s="6" t="s">
        <v>19</v>
      </c>
      <c r="D54" s="6">
        <v>2</v>
      </c>
      <c r="E54" s="6"/>
      <c r="F54" s="6" t="s">
        <v>106</v>
      </c>
      <c r="G54" s="6" t="s">
        <v>52</v>
      </c>
      <c r="H54" s="5">
        <v>1</v>
      </c>
      <c r="I54" s="6" t="s">
        <v>68</v>
      </c>
      <c r="J54" s="7">
        <f t="shared" si="0"/>
        <v>0</v>
      </c>
    </row>
    <row r="55" spans="1:10" x14ac:dyDescent="0.25">
      <c r="A55" s="6">
        <v>45</v>
      </c>
      <c r="B55" s="9" t="s">
        <v>20</v>
      </c>
      <c r="C55" s="6" t="s">
        <v>19</v>
      </c>
      <c r="D55" s="6">
        <v>2</v>
      </c>
      <c r="E55" s="6"/>
      <c r="F55" s="6" t="s">
        <v>107</v>
      </c>
      <c r="G55" s="6" t="s">
        <v>52</v>
      </c>
      <c r="H55" s="5">
        <v>1</v>
      </c>
      <c r="I55" s="6" t="s">
        <v>67</v>
      </c>
      <c r="J55" s="7">
        <f t="shared" si="0"/>
        <v>0</v>
      </c>
    </row>
    <row r="56" spans="1:10" x14ac:dyDescent="0.25">
      <c r="A56" s="6">
        <v>46</v>
      </c>
      <c r="B56" s="9" t="s">
        <v>20</v>
      </c>
      <c r="C56" s="6" t="s">
        <v>19</v>
      </c>
      <c r="D56" s="6">
        <v>2</v>
      </c>
      <c r="E56" s="6"/>
      <c r="F56" s="6" t="s">
        <v>108</v>
      </c>
      <c r="G56" s="6" t="s">
        <v>52</v>
      </c>
      <c r="H56" s="5">
        <v>1</v>
      </c>
      <c r="I56" s="6" t="s">
        <v>68</v>
      </c>
      <c r="J56" s="7">
        <f t="shared" si="0"/>
        <v>0</v>
      </c>
    </row>
    <row r="57" spans="1:10" x14ac:dyDescent="0.25">
      <c r="A57" s="6">
        <v>47</v>
      </c>
      <c r="B57" s="9" t="s">
        <v>20</v>
      </c>
      <c r="C57" s="6" t="s">
        <v>19</v>
      </c>
      <c r="D57" s="6">
        <v>2</v>
      </c>
      <c r="E57" s="6"/>
      <c r="F57" s="6" t="s">
        <v>109</v>
      </c>
      <c r="G57" s="6" t="s">
        <v>52</v>
      </c>
      <c r="H57" s="5">
        <v>1</v>
      </c>
      <c r="I57" s="6" t="s">
        <v>68</v>
      </c>
      <c r="J57" s="7">
        <f t="shared" si="0"/>
        <v>0</v>
      </c>
    </row>
    <row r="58" spans="1:10" x14ac:dyDescent="0.25">
      <c r="A58" s="12" t="s">
        <v>53</v>
      </c>
      <c r="B58" s="13"/>
      <c r="C58" s="13"/>
      <c r="D58" s="13"/>
      <c r="E58" s="13"/>
      <c r="F58" s="13"/>
      <c r="G58" s="14"/>
      <c r="H58" s="8">
        <f>SUM(J15:J57)</f>
        <v>20</v>
      </c>
      <c r="I58" s="6"/>
    </row>
    <row r="59" spans="1:10" x14ac:dyDescent="0.25">
      <c r="A59" s="12" t="s">
        <v>65</v>
      </c>
      <c r="B59" s="13"/>
      <c r="C59" s="13"/>
      <c r="D59" s="13"/>
      <c r="E59" s="13"/>
      <c r="F59" s="13"/>
      <c r="G59" s="14"/>
      <c r="H59" s="8">
        <f>H60-H58</f>
        <v>23</v>
      </c>
      <c r="I59" s="6"/>
    </row>
    <row r="60" spans="1:10" x14ac:dyDescent="0.25">
      <c r="A60" s="12" t="s">
        <v>54</v>
      </c>
      <c r="B60" s="13"/>
      <c r="C60" s="13"/>
      <c r="D60" s="13"/>
      <c r="E60" s="13"/>
      <c r="F60" s="13"/>
      <c r="G60" s="14"/>
      <c r="H60" s="8">
        <f>SUM(H15:H57)</f>
        <v>43</v>
      </c>
      <c r="I60" s="6"/>
    </row>
    <row r="61" spans="1:10" ht="18.75" x14ac:dyDescent="0.25">
      <c r="A61" s="15" t="s">
        <v>137</v>
      </c>
      <c r="B61" s="15"/>
      <c r="C61" s="15"/>
      <c r="D61" s="15"/>
      <c r="E61" s="15"/>
      <c r="F61" s="15"/>
      <c r="G61" s="15"/>
      <c r="H61" s="15"/>
      <c r="I61" s="15"/>
    </row>
    <row r="62" spans="1:10" x14ac:dyDescent="0.25">
      <c r="A62" s="6">
        <v>48</v>
      </c>
      <c r="B62" s="9" t="s">
        <v>22</v>
      </c>
      <c r="C62" s="6" t="s">
        <v>21</v>
      </c>
      <c r="D62" s="6">
        <v>2</v>
      </c>
      <c r="E62" s="6"/>
      <c r="F62" s="6" t="s">
        <v>110</v>
      </c>
      <c r="G62" s="6" t="s">
        <v>49</v>
      </c>
      <c r="H62" s="5">
        <v>1</v>
      </c>
      <c r="I62" s="6" t="s">
        <v>51</v>
      </c>
      <c r="J62" s="7">
        <f t="shared" si="0"/>
        <v>1</v>
      </c>
    </row>
    <row r="63" spans="1:10" x14ac:dyDescent="0.25">
      <c r="A63" s="6">
        <v>49</v>
      </c>
      <c r="B63" s="9" t="s">
        <v>22</v>
      </c>
      <c r="C63" s="6" t="s">
        <v>21</v>
      </c>
      <c r="D63" s="6">
        <v>2</v>
      </c>
      <c r="E63" s="6"/>
      <c r="F63" s="6" t="s">
        <v>111</v>
      </c>
      <c r="G63" s="6" t="s">
        <v>49</v>
      </c>
      <c r="H63" s="5">
        <v>1</v>
      </c>
      <c r="I63" s="6" t="s">
        <v>50</v>
      </c>
      <c r="J63" s="7">
        <f t="shared" si="0"/>
        <v>1</v>
      </c>
    </row>
    <row r="64" spans="1:10" x14ac:dyDescent="0.25">
      <c r="A64" s="6">
        <v>50</v>
      </c>
      <c r="B64" s="9" t="s">
        <v>24</v>
      </c>
      <c r="C64" s="6" t="s">
        <v>23</v>
      </c>
      <c r="D64" s="6">
        <v>2</v>
      </c>
      <c r="E64" s="6"/>
      <c r="F64" s="6" t="s">
        <v>69</v>
      </c>
      <c r="G64" s="6" t="s">
        <v>52</v>
      </c>
      <c r="H64" s="5">
        <v>1</v>
      </c>
      <c r="I64" s="6" t="s">
        <v>51</v>
      </c>
      <c r="J64" s="7">
        <f t="shared" si="0"/>
        <v>0</v>
      </c>
    </row>
    <row r="65" spans="1:10" x14ac:dyDescent="0.25">
      <c r="A65" s="6">
        <v>51</v>
      </c>
      <c r="B65" s="9" t="s">
        <v>24</v>
      </c>
      <c r="C65" s="6" t="s">
        <v>23</v>
      </c>
      <c r="D65" s="6">
        <v>2</v>
      </c>
      <c r="E65" s="6"/>
      <c r="F65" s="6" t="s">
        <v>112</v>
      </c>
      <c r="G65" s="6" t="s">
        <v>52</v>
      </c>
      <c r="H65" s="5">
        <v>1</v>
      </c>
      <c r="I65" s="6" t="s">
        <v>50</v>
      </c>
      <c r="J65" s="7">
        <f t="shared" si="0"/>
        <v>0</v>
      </c>
    </row>
    <row r="66" spans="1:10" x14ac:dyDescent="0.25">
      <c r="A66" s="6">
        <v>52</v>
      </c>
      <c r="B66" s="9" t="s">
        <v>24</v>
      </c>
      <c r="C66" s="6" t="s">
        <v>23</v>
      </c>
      <c r="D66" s="6">
        <v>2</v>
      </c>
      <c r="E66" s="6"/>
      <c r="F66" s="6" t="s">
        <v>113</v>
      </c>
      <c r="G66" s="6" t="s">
        <v>52</v>
      </c>
      <c r="H66" s="5">
        <v>1</v>
      </c>
      <c r="I66" s="6" t="s">
        <v>51</v>
      </c>
      <c r="J66" s="7">
        <f t="shared" si="0"/>
        <v>0</v>
      </c>
    </row>
    <row r="67" spans="1:10" x14ac:dyDescent="0.25">
      <c r="A67" s="6">
        <v>53</v>
      </c>
      <c r="B67" s="9" t="s">
        <v>24</v>
      </c>
      <c r="C67" s="6" t="s">
        <v>23</v>
      </c>
      <c r="D67" s="6">
        <v>2</v>
      </c>
      <c r="E67" s="6"/>
      <c r="F67" s="6" t="s">
        <v>114</v>
      </c>
      <c r="G67" s="6" t="s">
        <v>52</v>
      </c>
      <c r="H67" s="5">
        <v>1</v>
      </c>
      <c r="I67" s="6" t="s">
        <v>50</v>
      </c>
      <c r="J67" s="7">
        <f t="shared" si="0"/>
        <v>0</v>
      </c>
    </row>
    <row r="68" spans="1:10" x14ac:dyDescent="0.25">
      <c r="A68" s="6">
        <v>54</v>
      </c>
      <c r="B68" s="9" t="s">
        <v>26</v>
      </c>
      <c r="C68" s="6" t="s">
        <v>25</v>
      </c>
      <c r="D68" s="6">
        <v>2</v>
      </c>
      <c r="E68" s="6"/>
      <c r="F68" s="6" t="s">
        <v>115</v>
      </c>
      <c r="G68" s="6" t="s">
        <v>52</v>
      </c>
      <c r="H68" s="5">
        <v>1</v>
      </c>
      <c r="I68" s="6" t="s">
        <v>50</v>
      </c>
      <c r="J68" s="7">
        <f t="shared" si="0"/>
        <v>0</v>
      </c>
    </row>
    <row r="69" spans="1:10" x14ac:dyDescent="0.25">
      <c r="A69" s="6">
        <v>55</v>
      </c>
      <c r="B69" s="9" t="s">
        <v>26</v>
      </c>
      <c r="C69" s="6" t="s">
        <v>25</v>
      </c>
      <c r="D69" s="6">
        <v>2</v>
      </c>
      <c r="E69" s="6"/>
      <c r="F69" s="6" t="s">
        <v>116</v>
      </c>
      <c r="G69" s="6" t="s">
        <v>52</v>
      </c>
      <c r="H69" s="5">
        <v>1</v>
      </c>
      <c r="I69" s="6" t="s">
        <v>51</v>
      </c>
      <c r="J69" s="7">
        <f t="shared" si="0"/>
        <v>0</v>
      </c>
    </row>
    <row r="70" spans="1:10" x14ac:dyDescent="0.25">
      <c r="A70" s="6">
        <v>56</v>
      </c>
      <c r="B70" s="9" t="s">
        <v>28</v>
      </c>
      <c r="C70" s="6" t="s">
        <v>27</v>
      </c>
      <c r="D70" s="6">
        <v>2</v>
      </c>
      <c r="E70" s="6"/>
      <c r="F70" s="6" t="s">
        <v>117</v>
      </c>
      <c r="G70" s="6" t="s">
        <v>49</v>
      </c>
      <c r="H70" s="5">
        <v>1</v>
      </c>
      <c r="I70" s="6" t="s">
        <v>51</v>
      </c>
      <c r="J70" s="7">
        <f t="shared" si="0"/>
        <v>1</v>
      </c>
    </row>
    <row r="71" spans="1:10" x14ac:dyDescent="0.25">
      <c r="A71" s="6">
        <v>57</v>
      </c>
      <c r="B71" s="9" t="s">
        <v>28</v>
      </c>
      <c r="C71" s="6" t="s">
        <v>27</v>
      </c>
      <c r="D71" s="6">
        <v>2</v>
      </c>
      <c r="E71" s="6"/>
      <c r="F71" s="6" t="s">
        <v>118</v>
      </c>
      <c r="G71" s="6" t="s">
        <v>49</v>
      </c>
      <c r="H71" s="5">
        <v>1</v>
      </c>
      <c r="I71" s="6" t="s">
        <v>50</v>
      </c>
      <c r="J71" s="7">
        <f t="shared" si="0"/>
        <v>1</v>
      </c>
    </row>
    <row r="72" spans="1:10" x14ac:dyDescent="0.25">
      <c r="A72" s="6">
        <v>58</v>
      </c>
      <c r="B72" s="9" t="s">
        <v>28</v>
      </c>
      <c r="C72" s="6" t="s">
        <v>27</v>
      </c>
      <c r="D72" s="6">
        <v>2</v>
      </c>
      <c r="E72" s="6"/>
      <c r="F72" s="6" t="s">
        <v>119</v>
      </c>
      <c r="G72" s="6" t="s">
        <v>49</v>
      </c>
      <c r="H72" s="5">
        <v>1</v>
      </c>
      <c r="I72" s="6" t="s">
        <v>51</v>
      </c>
      <c r="J72" s="7">
        <f t="shared" si="0"/>
        <v>1</v>
      </c>
    </row>
    <row r="73" spans="1:10" x14ac:dyDescent="0.25">
      <c r="A73" s="6">
        <v>59</v>
      </c>
      <c r="B73" s="9" t="s">
        <v>28</v>
      </c>
      <c r="C73" s="6" t="s">
        <v>27</v>
      </c>
      <c r="D73" s="6">
        <v>2</v>
      </c>
      <c r="E73" s="6"/>
      <c r="F73" s="6" t="s">
        <v>120</v>
      </c>
      <c r="G73" s="6" t="s">
        <v>49</v>
      </c>
      <c r="H73" s="5">
        <v>1</v>
      </c>
      <c r="I73" s="6" t="s">
        <v>50</v>
      </c>
      <c r="J73" s="7">
        <f t="shared" si="0"/>
        <v>1</v>
      </c>
    </row>
    <row r="74" spans="1:10" x14ac:dyDescent="0.25">
      <c r="A74" s="12" t="s">
        <v>53</v>
      </c>
      <c r="B74" s="13"/>
      <c r="C74" s="13"/>
      <c r="D74" s="13"/>
      <c r="E74" s="13"/>
      <c r="F74" s="13"/>
      <c r="G74" s="14"/>
      <c r="H74" s="8">
        <f>SUM(J62:J73)</f>
        <v>6</v>
      </c>
      <c r="I74" s="6"/>
    </row>
    <row r="75" spans="1:10" x14ac:dyDescent="0.25">
      <c r="A75" s="12" t="s">
        <v>65</v>
      </c>
      <c r="B75" s="13"/>
      <c r="C75" s="13"/>
      <c r="D75" s="13"/>
      <c r="E75" s="13"/>
      <c r="F75" s="13"/>
      <c r="G75" s="14"/>
      <c r="H75" s="8">
        <f>H76-H74</f>
        <v>6</v>
      </c>
      <c r="I75" s="6"/>
    </row>
    <row r="76" spans="1:10" x14ac:dyDescent="0.25">
      <c r="A76" s="12" t="s">
        <v>54</v>
      </c>
      <c r="B76" s="13"/>
      <c r="C76" s="13"/>
      <c r="D76" s="13"/>
      <c r="E76" s="13"/>
      <c r="F76" s="13"/>
      <c r="G76" s="14"/>
      <c r="H76" s="8">
        <f>SUM(H62:H73)</f>
        <v>12</v>
      </c>
      <c r="I76" s="6"/>
    </row>
    <row r="77" spans="1:10" ht="18.75" x14ac:dyDescent="0.25">
      <c r="A77" s="15" t="s">
        <v>138</v>
      </c>
      <c r="B77" s="15"/>
      <c r="C77" s="15"/>
      <c r="D77" s="15"/>
      <c r="E77" s="15"/>
      <c r="F77" s="15"/>
      <c r="G77" s="15"/>
      <c r="H77" s="15"/>
      <c r="I77" s="15"/>
    </row>
    <row r="78" spans="1:10" x14ac:dyDescent="0.25">
      <c r="A78" s="6">
        <v>60</v>
      </c>
      <c r="B78" s="9" t="s">
        <v>39</v>
      </c>
      <c r="C78" s="6" t="s">
        <v>29</v>
      </c>
      <c r="D78" s="6">
        <v>2</v>
      </c>
      <c r="E78" s="6"/>
      <c r="F78" s="6" t="s">
        <v>121</v>
      </c>
      <c r="G78" s="6" t="s">
        <v>49</v>
      </c>
      <c r="H78" s="5">
        <v>1</v>
      </c>
      <c r="I78" s="6" t="s">
        <v>50</v>
      </c>
      <c r="J78" s="7">
        <f t="shared" si="0"/>
        <v>1</v>
      </c>
    </row>
    <row r="79" spans="1:10" x14ac:dyDescent="0.25">
      <c r="A79" s="6">
        <v>61</v>
      </c>
      <c r="B79" s="9" t="s">
        <v>39</v>
      </c>
      <c r="C79" s="6" t="s">
        <v>29</v>
      </c>
      <c r="D79" s="6">
        <v>2</v>
      </c>
      <c r="E79" s="6"/>
      <c r="F79" s="6" t="s">
        <v>122</v>
      </c>
      <c r="G79" s="6" t="s">
        <v>52</v>
      </c>
      <c r="H79" s="5">
        <v>1</v>
      </c>
      <c r="I79" s="6" t="s">
        <v>51</v>
      </c>
      <c r="J79" s="7">
        <f t="shared" si="0"/>
        <v>0</v>
      </c>
    </row>
    <row r="80" spans="1:10" x14ac:dyDescent="0.25">
      <c r="A80" s="6">
        <v>62</v>
      </c>
      <c r="B80" s="9" t="s">
        <v>0</v>
      </c>
      <c r="C80" s="6" t="s">
        <v>8</v>
      </c>
      <c r="D80" s="6">
        <v>2</v>
      </c>
      <c r="E80" s="6"/>
      <c r="F80" s="6" t="s">
        <v>123</v>
      </c>
      <c r="G80" s="6" t="s">
        <v>52</v>
      </c>
      <c r="H80" s="5">
        <v>1</v>
      </c>
      <c r="I80" s="6" t="s">
        <v>51</v>
      </c>
      <c r="J80" s="7">
        <f t="shared" si="0"/>
        <v>0</v>
      </c>
    </row>
    <row r="81" spans="1:10" x14ac:dyDescent="0.25">
      <c r="A81" s="6">
        <v>63</v>
      </c>
      <c r="B81" s="9" t="s">
        <v>0</v>
      </c>
      <c r="C81" s="6" t="s">
        <v>8</v>
      </c>
      <c r="D81" s="6">
        <v>2</v>
      </c>
      <c r="E81" s="6"/>
      <c r="F81" s="6" t="s">
        <v>124</v>
      </c>
      <c r="G81" s="6" t="s">
        <v>52</v>
      </c>
      <c r="H81" s="5">
        <v>1</v>
      </c>
      <c r="I81" s="6" t="s">
        <v>50</v>
      </c>
      <c r="J81" s="7">
        <f t="shared" si="0"/>
        <v>0</v>
      </c>
    </row>
    <row r="82" spans="1:10" x14ac:dyDescent="0.25">
      <c r="A82" s="6">
        <v>64</v>
      </c>
      <c r="B82" s="9" t="s">
        <v>1</v>
      </c>
      <c r="C82" s="6" t="s">
        <v>8</v>
      </c>
      <c r="D82" s="6">
        <v>2</v>
      </c>
      <c r="E82" s="6"/>
      <c r="F82" s="6" t="s">
        <v>123</v>
      </c>
      <c r="G82" s="6" t="s">
        <v>52</v>
      </c>
      <c r="H82" s="5">
        <v>1</v>
      </c>
      <c r="I82" s="6" t="s">
        <v>51</v>
      </c>
      <c r="J82" s="7">
        <f t="shared" si="0"/>
        <v>0</v>
      </c>
    </row>
    <row r="83" spans="1:10" x14ac:dyDescent="0.25">
      <c r="A83" s="6">
        <v>65</v>
      </c>
      <c r="B83" s="9" t="s">
        <v>1</v>
      </c>
      <c r="C83" s="6" t="s">
        <v>8</v>
      </c>
      <c r="D83" s="6">
        <v>2</v>
      </c>
      <c r="E83" s="6"/>
      <c r="F83" s="6" t="s">
        <v>124</v>
      </c>
      <c r="G83" s="6" t="s">
        <v>52</v>
      </c>
      <c r="H83" s="5">
        <v>1</v>
      </c>
      <c r="I83" s="6" t="s">
        <v>50</v>
      </c>
      <c r="J83" s="7">
        <f t="shared" si="0"/>
        <v>0</v>
      </c>
    </row>
    <row r="84" spans="1:10" x14ac:dyDescent="0.25">
      <c r="A84" s="6">
        <v>66</v>
      </c>
      <c r="B84" s="9" t="s">
        <v>2</v>
      </c>
      <c r="C84" s="6" t="s">
        <v>31</v>
      </c>
      <c r="D84" s="6">
        <v>2</v>
      </c>
      <c r="E84" s="6"/>
      <c r="F84" s="6" t="s">
        <v>81</v>
      </c>
      <c r="G84" s="6" t="s">
        <v>52</v>
      </c>
      <c r="H84" s="5">
        <v>1</v>
      </c>
      <c r="I84" s="6" t="s">
        <v>51</v>
      </c>
      <c r="J84" s="7">
        <f t="shared" si="0"/>
        <v>0</v>
      </c>
    </row>
    <row r="85" spans="1:10" x14ac:dyDescent="0.25">
      <c r="A85" s="6">
        <v>67</v>
      </c>
      <c r="B85" s="9" t="s">
        <v>3</v>
      </c>
      <c r="C85" s="6" t="s">
        <v>32</v>
      </c>
      <c r="D85" s="6">
        <v>2</v>
      </c>
      <c r="E85" s="6"/>
      <c r="F85" s="6" t="s">
        <v>81</v>
      </c>
      <c r="G85" s="6" t="s">
        <v>52</v>
      </c>
      <c r="H85" s="5">
        <v>1</v>
      </c>
      <c r="I85" s="6" t="s">
        <v>51</v>
      </c>
      <c r="J85" s="7">
        <f t="shared" si="0"/>
        <v>0</v>
      </c>
    </row>
    <row r="86" spans="1:10" x14ac:dyDescent="0.25">
      <c r="A86" s="12" t="s">
        <v>53</v>
      </c>
      <c r="B86" s="13"/>
      <c r="C86" s="13"/>
      <c r="D86" s="13"/>
      <c r="E86" s="13"/>
      <c r="F86" s="13"/>
      <c r="G86" s="14"/>
      <c r="H86" s="8">
        <f>SUM(J78:J85)</f>
        <v>1</v>
      </c>
      <c r="I86" s="6"/>
    </row>
    <row r="87" spans="1:10" x14ac:dyDescent="0.25">
      <c r="A87" s="12" t="s">
        <v>65</v>
      </c>
      <c r="B87" s="13"/>
      <c r="C87" s="13"/>
      <c r="D87" s="13"/>
      <c r="E87" s="13"/>
      <c r="F87" s="13"/>
      <c r="G87" s="14"/>
      <c r="H87" s="8">
        <f>H88-H86</f>
        <v>7</v>
      </c>
      <c r="I87" s="6"/>
    </row>
    <row r="88" spans="1:10" x14ac:dyDescent="0.25">
      <c r="A88" s="12" t="s">
        <v>54</v>
      </c>
      <c r="B88" s="13"/>
      <c r="C88" s="13"/>
      <c r="D88" s="13"/>
      <c r="E88" s="13"/>
      <c r="F88" s="13"/>
      <c r="G88" s="14"/>
      <c r="H88" s="8">
        <f>SUM(H78:H85)</f>
        <v>8</v>
      </c>
      <c r="I88" s="6"/>
    </row>
    <row r="89" spans="1:10" ht="18.75" x14ac:dyDescent="0.25">
      <c r="A89" s="15" t="s">
        <v>139</v>
      </c>
      <c r="B89" s="15"/>
      <c r="C89" s="15"/>
      <c r="D89" s="15"/>
      <c r="E89" s="15"/>
      <c r="F89" s="15"/>
      <c r="G89" s="15"/>
      <c r="H89" s="15"/>
      <c r="I89" s="15"/>
    </row>
    <row r="90" spans="1:10" x14ac:dyDescent="0.25">
      <c r="A90" s="6">
        <v>68</v>
      </c>
      <c r="B90" s="9" t="s">
        <v>43</v>
      </c>
      <c r="C90" s="6" t="s">
        <v>30</v>
      </c>
      <c r="D90" s="6">
        <v>2</v>
      </c>
      <c r="E90" s="6"/>
      <c r="F90" s="6" t="s">
        <v>125</v>
      </c>
      <c r="G90" s="6" t="s">
        <v>49</v>
      </c>
      <c r="H90" s="5">
        <v>1</v>
      </c>
      <c r="I90" s="6" t="s">
        <v>50</v>
      </c>
      <c r="J90" s="7">
        <f t="shared" si="0"/>
        <v>1</v>
      </c>
    </row>
    <row r="91" spans="1:10" x14ac:dyDescent="0.25">
      <c r="A91" s="6">
        <v>69</v>
      </c>
      <c r="B91" s="9" t="s">
        <v>43</v>
      </c>
      <c r="C91" s="6" t="s">
        <v>30</v>
      </c>
      <c r="D91" s="6">
        <v>2</v>
      </c>
      <c r="E91" s="6"/>
      <c r="F91" s="6" t="s">
        <v>126</v>
      </c>
      <c r="G91" s="6" t="s">
        <v>52</v>
      </c>
      <c r="H91" s="5">
        <v>1</v>
      </c>
      <c r="I91" s="6" t="s">
        <v>51</v>
      </c>
      <c r="J91" s="7">
        <f t="shared" si="0"/>
        <v>0</v>
      </c>
    </row>
    <row r="92" spans="1:10" x14ac:dyDescent="0.25">
      <c r="A92" s="6">
        <v>70</v>
      </c>
      <c r="B92" s="9" t="s">
        <v>43</v>
      </c>
      <c r="C92" s="6" t="s">
        <v>30</v>
      </c>
      <c r="D92" s="6">
        <v>2</v>
      </c>
      <c r="E92" s="6"/>
      <c r="F92" s="6" t="s">
        <v>122</v>
      </c>
      <c r="G92" s="6" t="s">
        <v>52</v>
      </c>
      <c r="H92" s="5">
        <v>1</v>
      </c>
      <c r="I92" s="6" t="s">
        <v>50</v>
      </c>
      <c r="J92" s="7">
        <f t="shared" si="0"/>
        <v>0</v>
      </c>
    </row>
    <row r="93" spans="1:10" x14ac:dyDescent="0.25">
      <c r="A93" s="6">
        <v>71</v>
      </c>
      <c r="B93" s="9" t="s">
        <v>43</v>
      </c>
      <c r="C93" s="6" t="s">
        <v>30</v>
      </c>
      <c r="D93" s="6">
        <v>2</v>
      </c>
      <c r="E93" s="6"/>
      <c r="F93" s="6" t="s">
        <v>127</v>
      </c>
      <c r="G93" s="6" t="s">
        <v>52</v>
      </c>
      <c r="H93" s="5">
        <v>1</v>
      </c>
      <c r="I93" s="6" t="s">
        <v>51</v>
      </c>
      <c r="J93" s="7">
        <f t="shared" si="0"/>
        <v>0</v>
      </c>
    </row>
    <row r="94" spans="1:10" x14ac:dyDescent="0.25">
      <c r="A94" s="6">
        <v>72</v>
      </c>
      <c r="B94" s="9" t="s">
        <v>43</v>
      </c>
      <c r="C94" s="6" t="s">
        <v>30</v>
      </c>
      <c r="D94" s="6">
        <v>2</v>
      </c>
      <c r="E94" s="6"/>
      <c r="F94" s="6" t="s">
        <v>128</v>
      </c>
      <c r="G94" s="6" t="s">
        <v>52</v>
      </c>
      <c r="H94" s="5">
        <v>1</v>
      </c>
      <c r="I94" s="6" t="s">
        <v>50</v>
      </c>
      <c r="J94" s="7">
        <f t="shared" si="0"/>
        <v>0</v>
      </c>
    </row>
    <row r="95" spans="1:10" x14ac:dyDescent="0.25">
      <c r="A95" s="6">
        <v>73</v>
      </c>
      <c r="B95" s="9" t="s">
        <v>35</v>
      </c>
      <c r="C95" s="6" t="s">
        <v>33</v>
      </c>
      <c r="D95" s="6">
        <v>2</v>
      </c>
      <c r="E95" s="6"/>
      <c r="F95" s="6" t="s">
        <v>129</v>
      </c>
      <c r="G95" s="6" t="s">
        <v>49</v>
      </c>
      <c r="H95" s="5">
        <v>1</v>
      </c>
      <c r="I95" s="6" t="s">
        <v>51</v>
      </c>
      <c r="J95" s="7">
        <f t="shared" si="0"/>
        <v>1</v>
      </c>
    </row>
    <row r="96" spans="1:10" x14ac:dyDescent="0.25">
      <c r="A96" s="6">
        <v>74</v>
      </c>
      <c r="B96" s="9" t="s">
        <v>35</v>
      </c>
      <c r="C96" s="6" t="s">
        <v>33</v>
      </c>
      <c r="D96" s="6">
        <v>2</v>
      </c>
      <c r="E96" s="6"/>
      <c r="F96" s="6" t="s">
        <v>130</v>
      </c>
      <c r="G96" s="6" t="s">
        <v>49</v>
      </c>
      <c r="H96" s="5">
        <v>1</v>
      </c>
      <c r="I96" s="6" t="s">
        <v>50</v>
      </c>
      <c r="J96" s="7">
        <f t="shared" si="0"/>
        <v>1</v>
      </c>
    </row>
    <row r="97" spans="1:10" x14ac:dyDescent="0.25">
      <c r="A97" s="6">
        <v>75</v>
      </c>
      <c r="B97" s="9" t="s">
        <v>38</v>
      </c>
      <c r="C97" s="6" t="s">
        <v>34</v>
      </c>
      <c r="D97" s="6">
        <v>2</v>
      </c>
      <c r="E97" s="6"/>
      <c r="F97" s="6" t="s">
        <v>69</v>
      </c>
      <c r="G97" s="6" t="s">
        <v>52</v>
      </c>
      <c r="H97" s="5">
        <v>1</v>
      </c>
      <c r="I97" s="6" t="s">
        <v>51</v>
      </c>
      <c r="J97" s="7">
        <f t="shared" si="0"/>
        <v>0</v>
      </c>
    </row>
    <row r="98" spans="1:10" x14ac:dyDescent="0.25">
      <c r="A98" s="6">
        <v>76</v>
      </c>
      <c r="B98" s="9" t="s">
        <v>38</v>
      </c>
      <c r="C98" s="6" t="s">
        <v>34</v>
      </c>
      <c r="D98" s="6">
        <v>2</v>
      </c>
      <c r="E98" s="6"/>
      <c r="F98" s="6" t="s">
        <v>131</v>
      </c>
      <c r="G98" s="6" t="s">
        <v>52</v>
      </c>
      <c r="H98" s="5">
        <v>1</v>
      </c>
      <c r="I98" s="6" t="s">
        <v>51</v>
      </c>
      <c r="J98" s="7">
        <f t="shared" si="0"/>
        <v>0</v>
      </c>
    </row>
    <row r="99" spans="1:10" x14ac:dyDescent="0.25">
      <c r="A99" s="6">
        <v>77</v>
      </c>
      <c r="B99" s="9" t="s">
        <v>38</v>
      </c>
      <c r="C99" s="6" t="s">
        <v>34</v>
      </c>
      <c r="D99" s="6">
        <v>2</v>
      </c>
      <c r="E99" s="6"/>
      <c r="F99" s="6" t="s">
        <v>132</v>
      </c>
      <c r="G99" s="6" t="s">
        <v>52</v>
      </c>
      <c r="H99" s="5">
        <v>1</v>
      </c>
      <c r="I99" s="6" t="s">
        <v>51</v>
      </c>
      <c r="J99" s="7">
        <f t="shared" si="0"/>
        <v>0</v>
      </c>
    </row>
    <row r="100" spans="1:10" x14ac:dyDescent="0.25">
      <c r="A100" s="6">
        <v>78</v>
      </c>
      <c r="B100" s="9" t="s">
        <v>38</v>
      </c>
      <c r="C100" s="6" t="s">
        <v>34</v>
      </c>
      <c r="D100" s="6">
        <v>2</v>
      </c>
      <c r="E100" s="6"/>
      <c r="F100" s="6" t="s">
        <v>133</v>
      </c>
      <c r="G100" s="6" t="s">
        <v>52</v>
      </c>
      <c r="H100" s="5">
        <v>1</v>
      </c>
      <c r="I100" s="6" t="s">
        <v>51</v>
      </c>
      <c r="J100" s="7">
        <f t="shared" si="0"/>
        <v>0</v>
      </c>
    </row>
    <row r="101" spans="1:10" x14ac:dyDescent="0.25">
      <c r="A101" s="6">
        <v>79</v>
      </c>
      <c r="B101" s="9" t="s">
        <v>38</v>
      </c>
      <c r="C101" s="6" t="s">
        <v>34</v>
      </c>
      <c r="D101" s="6">
        <v>2</v>
      </c>
      <c r="E101" s="6"/>
      <c r="F101" s="6" t="s">
        <v>134</v>
      </c>
      <c r="G101" s="6" t="s">
        <v>52</v>
      </c>
      <c r="H101" s="5">
        <v>1</v>
      </c>
      <c r="I101" s="6" t="s">
        <v>51</v>
      </c>
      <c r="J101" s="7">
        <f t="shared" si="0"/>
        <v>0</v>
      </c>
    </row>
    <row r="102" spans="1:10" x14ac:dyDescent="0.25">
      <c r="A102" s="12" t="s">
        <v>53</v>
      </c>
      <c r="B102" s="13"/>
      <c r="C102" s="13"/>
      <c r="D102" s="13"/>
      <c r="E102" s="13"/>
      <c r="F102" s="13"/>
      <c r="G102" s="14"/>
      <c r="H102" s="8">
        <f>SUM(J90:J101)</f>
        <v>3</v>
      </c>
      <c r="I102" s="6"/>
    </row>
    <row r="103" spans="1:10" x14ac:dyDescent="0.25">
      <c r="A103" s="12" t="s">
        <v>65</v>
      </c>
      <c r="B103" s="13"/>
      <c r="C103" s="13"/>
      <c r="D103" s="13"/>
      <c r="E103" s="13"/>
      <c r="F103" s="13"/>
      <c r="G103" s="14"/>
      <c r="H103" s="8">
        <f>H104-H102</f>
        <v>9</v>
      </c>
      <c r="I103" s="6"/>
    </row>
    <row r="104" spans="1:10" x14ac:dyDescent="0.25">
      <c r="A104" s="12" t="s">
        <v>54</v>
      </c>
      <c r="B104" s="13"/>
      <c r="C104" s="13"/>
      <c r="D104" s="13"/>
      <c r="E104" s="13"/>
      <c r="F104" s="13"/>
      <c r="G104" s="14"/>
      <c r="H104" s="8">
        <f>SUM(H90:H101)</f>
        <v>12</v>
      </c>
      <c r="I104" s="6"/>
    </row>
    <row r="105" spans="1:10" ht="18.75" x14ac:dyDescent="0.25">
      <c r="A105" s="15" t="s">
        <v>140</v>
      </c>
      <c r="B105" s="15"/>
      <c r="C105" s="15"/>
      <c r="D105" s="15"/>
      <c r="E105" s="15"/>
      <c r="F105" s="15"/>
      <c r="G105" s="15"/>
      <c r="H105" s="15"/>
      <c r="I105" s="15"/>
    </row>
    <row r="106" spans="1:10" x14ac:dyDescent="0.25">
      <c r="A106" s="6">
        <v>80</v>
      </c>
      <c r="B106" s="9" t="s">
        <v>40</v>
      </c>
      <c r="C106" s="6" t="s">
        <v>36</v>
      </c>
      <c r="D106" s="6">
        <v>2</v>
      </c>
      <c r="E106" s="6"/>
      <c r="F106" s="6" t="s">
        <v>135</v>
      </c>
      <c r="G106" s="6" t="s">
        <v>52</v>
      </c>
      <c r="H106" s="5">
        <v>1</v>
      </c>
      <c r="I106" s="6" t="s">
        <v>50</v>
      </c>
      <c r="J106" s="7">
        <f t="shared" si="0"/>
        <v>0</v>
      </c>
    </row>
    <row r="107" spans="1:10" x14ac:dyDescent="0.25">
      <c r="A107" s="6">
        <v>81</v>
      </c>
      <c r="B107" s="9" t="s">
        <v>40</v>
      </c>
      <c r="C107" s="6" t="s">
        <v>36</v>
      </c>
      <c r="D107" s="6">
        <v>2</v>
      </c>
      <c r="E107" s="6"/>
      <c r="F107" s="6" t="s">
        <v>83</v>
      </c>
      <c r="G107" s="6" t="s">
        <v>52</v>
      </c>
      <c r="H107" s="5">
        <v>1</v>
      </c>
      <c r="I107" s="6" t="s">
        <v>50</v>
      </c>
      <c r="J107" s="7">
        <f t="shared" si="0"/>
        <v>0</v>
      </c>
    </row>
    <row r="108" spans="1:10" x14ac:dyDescent="0.25">
      <c r="A108" s="6">
        <v>82</v>
      </c>
      <c r="B108" s="9" t="s">
        <v>40</v>
      </c>
      <c r="C108" s="6" t="s">
        <v>36</v>
      </c>
      <c r="D108" s="6">
        <v>2</v>
      </c>
      <c r="E108" s="6"/>
      <c r="F108" s="6" t="s">
        <v>70</v>
      </c>
      <c r="G108" s="6" t="s">
        <v>52</v>
      </c>
      <c r="H108" s="5">
        <v>1</v>
      </c>
      <c r="I108" s="6" t="s">
        <v>51</v>
      </c>
      <c r="J108" s="7">
        <f t="shared" si="0"/>
        <v>0</v>
      </c>
    </row>
    <row r="109" spans="1:10" x14ac:dyDescent="0.25">
      <c r="A109" s="6">
        <v>83</v>
      </c>
      <c r="B109" s="9" t="s">
        <v>40</v>
      </c>
      <c r="C109" s="6" t="s">
        <v>36</v>
      </c>
      <c r="D109" s="6">
        <v>2</v>
      </c>
      <c r="E109" s="6"/>
      <c r="F109" s="6" t="s">
        <v>84</v>
      </c>
      <c r="G109" s="6" t="s">
        <v>49</v>
      </c>
      <c r="H109" s="5">
        <v>1</v>
      </c>
      <c r="I109" s="6" t="s">
        <v>51</v>
      </c>
      <c r="J109" s="7">
        <f t="shared" si="0"/>
        <v>1</v>
      </c>
    </row>
    <row r="110" spans="1:10" x14ac:dyDescent="0.25">
      <c r="A110" s="6">
        <v>84</v>
      </c>
      <c r="B110" s="9" t="s">
        <v>40</v>
      </c>
      <c r="C110" s="6" t="s">
        <v>36</v>
      </c>
      <c r="D110" s="6">
        <v>2</v>
      </c>
      <c r="E110" s="6"/>
      <c r="F110" s="6" t="s">
        <v>89</v>
      </c>
      <c r="G110" s="6" t="s">
        <v>52</v>
      </c>
      <c r="H110" s="5">
        <v>1</v>
      </c>
      <c r="I110" s="6" t="s">
        <v>50</v>
      </c>
      <c r="J110" s="7">
        <f t="shared" si="0"/>
        <v>0</v>
      </c>
    </row>
    <row r="111" spans="1:10" x14ac:dyDescent="0.25">
      <c r="A111" s="6">
        <v>85</v>
      </c>
      <c r="B111" s="9" t="s">
        <v>40</v>
      </c>
      <c r="C111" s="6" t="s">
        <v>36</v>
      </c>
      <c r="D111" s="6">
        <v>2</v>
      </c>
      <c r="E111" s="6"/>
      <c r="F111" s="6" t="s">
        <v>90</v>
      </c>
      <c r="G111" s="6" t="s">
        <v>52</v>
      </c>
      <c r="H111" s="5">
        <v>1</v>
      </c>
      <c r="I111" s="6" t="s">
        <v>51</v>
      </c>
      <c r="J111" s="7">
        <f t="shared" si="0"/>
        <v>0</v>
      </c>
    </row>
    <row r="112" spans="1:10" x14ac:dyDescent="0.25">
      <c r="A112" s="6">
        <v>86</v>
      </c>
      <c r="B112" s="9" t="s">
        <v>40</v>
      </c>
      <c r="C112" s="6" t="s">
        <v>36</v>
      </c>
      <c r="D112" s="6">
        <v>2</v>
      </c>
      <c r="E112" s="6"/>
      <c r="F112" s="6" t="s">
        <v>87</v>
      </c>
      <c r="G112" s="6" t="s">
        <v>52</v>
      </c>
      <c r="H112" s="5">
        <v>1</v>
      </c>
      <c r="I112" s="6" t="s">
        <v>50</v>
      </c>
      <c r="J112" s="7">
        <f t="shared" si="0"/>
        <v>0</v>
      </c>
    </row>
    <row r="113" spans="1:10" x14ac:dyDescent="0.25">
      <c r="A113" s="6">
        <v>87</v>
      </c>
      <c r="B113" s="9" t="s">
        <v>40</v>
      </c>
      <c r="C113" s="6" t="s">
        <v>36</v>
      </c>
      <c r="D113" s="6">
        <v>2</v>
      </c>
      <c r="E113" s="6"/>
      <c r="F113" s="6" t="s">
        <v>105</v>
      </c>
      <c r="G113" s="6" t="s">
        <v>52</v>
      </c>
      <c r="H113" s="5">
        <v>1</v>
      </c>
      <c r="I113" s="6" t="s">
        <v>50</v>
      </c>
      <c r="J113" s="7">
        <f t="shared" si="0"/>
        <v>0</v>
      </c>
    </row>
    <row r="114" spans="1:10" x14ac:dyDescent="0.25">
      <c r="A114" s="6">
        <v>88</v>
      </c>
      <c r="B114" s="9" t="s">
        <v>41</v>
      </c>
      <c r="C114" s="6" t="s">
        <v>37</v>
      </c>
      <c r="D114" s="6">
        <v>2</v>
      </c>
      <c r="E114" s="6"/>
      <c r="F114" s="6" t="s">
        <v>70</v>
      </c>
      <c r="G114" s="6" t="s">
        <v>52</v>
      </c>
      <c r="H114" s="5">
        <v>1</v>
      </c>
      <c r="I114" s="6" t="s">
        <v>51</v>
      </c>
      <c r="J114" s="7">
        <f t="shared" si="0"/>
        <v>0</v>
      </c>
    </row>
    <row r="115" spans="1:10" x14ac:dyDescent="0.25">
      <c r="A115" s="6">
        <v>89</v>
      </c>
      <c r="B115" s="9" t="s">
        <v>41</v>
      </c>
      <c r="C115" s="6" t="s">
        <v>37</v>
      </c>
      <c r="D115" s="6">
        <v>2</v>
      </c>
      <c r="E115" s="6"/>
      <c r="F115" s="6" t="s">
        <v>71</v>
      </c>
      <c r="G115" s="6" t="s">
        <v>52</v>
      </c>
      <c r="H115" s="5">
        <v>1</v>
      </c>
      <c r="I115" s="6" t="s">
        <v>50</v>
      </c>
      <c r="J115" s="7">
        <f t="shared" si="0"/>
        <v>0</v>
      </c>
    </row>
    <row r="116" spans="1:10" x14ac:dyDescent="0.25">
      <c r="A116" s="6">
        <v>90</v>
      </c>
      <c r="B116" s="9" t="s">
        <v>42</v>
      </c>
      <c r="C116" s="6" t="s">
        <v>37</v>
      </c>
      <c r="D116" s="6">
        <v>2</v>
      </c>
      <c r="E116" s="6"/>
      <c r="F116" s="6" t="s">
        <v>117</v>
      </c>
      <c r="G116" s="6" t="s">
        <v>49</v>
      </c>
      <c r="H116" s="5">
        <v>1</v>
      </c>
      <c r="I116" s="6" t="s">
        <v>51</v>
      </c>
      <c r="J116" s="7">
        <f t="shared" si="0"/>
        <v>1</v>
      </c>
    </row>
    <row r="117" spans="1:10" x14ac:dyDescent="0.25">
      <c r="A117" s="6">
        <v>91</v>
      </c>
      <c r="B117" s="9" t="s">
        <v>42</v>
      </c>
      <c r="C117" s="6" t="s">
        <v>37</v>
      </c>
      <c r="D117" s="6">
        <v>2</v>
      </c>
      <c r="E117" s="6"/>
      <c r="F117" s="6" t="s">
        <v>118</v>
      </c>
      <c r="G117" s="6" t="s">
        <v>49</v>
      </c>
      <c r="H117" s="5">
        <v>1</v>
      </c>
      <c r="I117" s="6" t="s">
        <v>50</v>
      </c>
      <c r="J117" s="7">
        <f t="shared" si="0"/>
        <v>1</v>
      </c>
    </row>
    <row r="118" spans="1:10" x14ac:dyDescent="0.25">
      <c r="A118" s="6">
        <v>92</v>
      </c>
      <c r="B118" s="9" t="s">
        <v>42</v>
      </c>
      <c r="C118" s="6" t="s">
        <v>37</v>
      </c>
      <c r="D118" s="6">
        <v>2</v>
      </c>
      <c r="E118" s="6"/>
      <c r="F118" s="6" t="s">
        <v>119</v>
      </c>
      <c r="G118" s="6" t="s">
        <v>49</v>
      </c>
      <c r="H118" s="5">
        <v>1</v>
      </c>
      <c r="I118" s="6" t="s">
        <v>51</v>
      </c>
      <c r="J118" s="7">
        <f t="shared" si="0"/>
        <v>1</v>
      </c>
    </row>
    <row r="119" spans="1:10" x14ac:dyDescent="0.25">
      <c r="A119" s="6">
        <v>93</v>
      </c>
      <c r="B119" s="9" t="s">
        <v>42</v>
      </c>
      <c r="C119" s="6" t="s">
        <v>37</v>
      </c>
      <c r="D119" s="6">
        <v>2</v>
      </c>
      <c r="E119" s="6"/>
      <c r="F119" s="6" t="s">
        <v>120</v>
      </c>
      <c r="G119" s="6" t="s">
        <v>49</v>
      </c>
      <c r="H119" s="5">
        <v>1</v>
      </c>
      <c r="I119" s="6" t="s">
        <v>50</v>
      </c>
      <c r="J119" s="7">
        <f t="shared" si="0"/>
        <v>1</v>
      </c>
    </row>
    <row r="120" spans="1:10" x14ac:dyDescent="0.25">
      <c r="A120" s="12" t="s">
        <v>53</v>
      </c>
      <c r="B120" s="13"/>
      <c r="C120" s="13"/>
      <c r="D120" s="13"/>
      <c r="E120" s="13"/>
      <c r="F120" s="13"/>
      <c r="G120" s="14"/>
      <c r="H120" s="8">
        <f>SUM(J106:J119)</f>
        <v>5</v>
      </c>
      <c r="I120" s="6"/>
    </row>
    <row r="121" spans="1:10" x14ac:dyDescent="0.25">
      <c r="A121" s="12" t="s">
        <v>65</v>
      </c>
      <c r="B121" s="13"/>
      <c r="C121" s="13"/>
      <c r="D121" s="13"/>
      <c r="E121" s="13"/>
      <c r="F121" s="13"/>
      <c r="G121" s="14"/>
      <c r="H121" s="8">
        <f>H122-H120</f>
        <v>9</v>
      </c>
      <c r="I121" s="6"/>
    </row>
    <row r="122" spans="1:10" x14ac:dyDescent="0.25">
      <c r="A122" s="12" t="s">
        <v>54</v>
      </c>
      <c r="B122" s="13"/>
      <c r="C122" s="13"/>
      <c r="D122" s="13"/>
      <c r="E122" s="13"/>
      <c r="F122" s="13"/>
      <c r="G122" s="14"/>
      <c r="H122" s="8">
        <f>SUM(H106:H119)</f>
        <v>14</v>
      </c>
      <c r="I122" s="6"/>
    </row>
    <row r="123" spans="1:10" x14ac:dyDescent="0.25">
      <c r="A123" s="12" t="s">
        <v>56</v>
      </c>
      <c r="B123" s="13"/>
      <c r="C123" s="13"/>
      <c r="D123" s="13"/>
      <c r="E123" s="13"/>
      <c r="F123" s="13"/>
      <c r="G123" s="14"/>
      <c r="H123" s="8">
        <f>H120+H102+H86+H74+H58+H11</f>
        <v>35</v>
      </c>
      <c r="I123" s="6"/>
    </row>
    <row r="124" spans="1:10" x14ac:dyDescent="0.25">
      <c r="A124" s="12" t="s">
        <v>57</v>
      </c>
      <c r="B124" s="13"/>
      <c r="C124" s="13"/>
      <c r="D124" s="13"/>
      <c r="E124" s="13"/>
      <c r="F124" s="13"/>
      <c r="G124" s="14"/>
      <c r="H124" s="8">
        <f t="shared" ref="H124:H125" si="1">H121+H103+H87+H75+H59+H12</f>
        <v>58</v>
      </c>
      <c r="I124" s="6"/>
    </row>
    <row r="125" spans="1:10" x14ac:dyDescent="0.25">
      <c r="A125" s="12" t="s">
        <v>58</v>
      </c>
      <c r="B125" s="13"/>
      <c r="C125" s="13"/>
      <c r="D125" s="13"/>
      <c r="E125" s="13"/>
      <c r="F125" s="13"/>
      <c r="G125" s="14"/>
      <c r="H125" s="8">
        <f t="shared" si="1"/>
        <v>93</v>
      </c>
      <c r="I125" s="6"/>
    </row>
  </sheetData>
  <mergeCells count="30">
    <mergeCell ref="A102:G102"/>
    <mergeCell ref="A103:G103"/>
    <mergeCell ref="A104:G104"/>
    <mergeCell ref="A105:I105"/>
    <mergeCell ref="A76:G76"/>
    <mergeCell ref="A77:I77"/>
    <mergeCell ref="A86:G86"/>
    <mergeCell ref="A87:G87"/>
    <mergeCell ref="A88:G88"/>
    <mergeCell ref="A89:I89"/>
    <mergeCell ref="A122:G122"/>
    <mergeCell ref="A123:G123"/>
    <mergeCell ref="A124:G124"/>
    <mergeCell ref="A125:G125"/>
    <mergeCell ref="A11:G11"/>
    <mergeCell ref="A12:G12"/>
    <mergeCell ref="A13:G13"/>
    <mergeCell ref="A14:I14"/>
    <mergeCell ref="A58:G58"/>
    <mergeCell ref="A59:G59"/>
    <mergeCell ref="A1:I1"/>
    <mergeCell ref="A2:I2"/>
    <mergeCell ref="A3:I3"/>
    <mergeCell ref="A6:I6"/>
    <mergeCell ref="A120:G120"/>
    <mergeCell ref="A121:G121"/>
    <mergeCell ref="A60:G60"/>
    <mergeCell ref="A61:I61"/>
    <mergeCell ref="A74:G74"/>
    <mergeCell ref="A75:G75"/>
  </mergeCells>
  <printOptions horizontalCentered="1"/>
  <pageMargins left="0.75757575757575757" right="0.31496062992125984" top="0.37" bottom="0.39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J101"/>
  <sheetViews>
    <sheetView zoomScale="70" zoomScaleNormal="70" zoomScaleSheetLayoutView="70" zoomScalePageLayoutView="55" workbookViewId="0">
      <selection activeCell="H101" sqref="H101"/>
    </sheetView>
  </sheetViews>
  <sheetFormatPr defaultRowHeight="15" x14ac:dyDescent="0.25"/>
  <cols>
    <col min="1" max="1" width="9" style="1" customWidth="1"/>
    <col min="2" max="2" width="15" style="1" customWidth="1"/>
    <col min="3" max="3" width="71.28515625" style="1" customWidth="1"/>
    <col min="4" max="4" width="12.42578125" style="1" customWidth="1"/>
    <col min="5" max="5" width="18.5703125" style="1" customWidth="1"/>
    <col min="6" max="6" width="11.28515625" style="1" customWidth="1"/>
    <col min="7" max="7" width="26.28515625" style="1" customWidth="1"/>
    <col min="8" max="8" width="13.42578125" style="1" customWidth="1"/>
    <col min="9" max="9" width="18.85546875" style="1" customWidth="1"/>
    <col min="10" max="10" width="6" style="1" customWidth="1"/>
    <col min="11" max="11" width="7.85546875" style="1" customWidth="1"/>
    <col min="12" max="16384" width="9.140625" style="1"/>
  </cols>
  <sheetData>
    <row r="1" spans="1:10" ht="18.75" x14ac:dyDescent="0.25">
      <c r="A1" s="10" t="s">
        <v>59</v>
      </c>
      <c r="B1" s="10"/>
      <c r="C1" s="10"/>
      <c r="D1" s="10"/>
      <c r="E1" s="10"/>
      <c r="F1" s="10"/>
      <c r="G1" s="10"/>
      <c r="H1" s="10"/>
      <c r="I1" s="10"/>
    </row>
    <row r="2" spans="1:10" ht="18.75" x14ac:dyDescent="0.25">
      <c r="A2" s="10" t="s">
        <v>60</v>
      </c>
      <c r="B2" s="10"/>
      <c r="C2" s="10"/>
      <c r="D2" s="10"/>
      <c r="E2" s="10"/>
      <c r="F2" s="10"/>
      <c r="G2" s="10"/>
      <c r="H2" s="10"/>
      <c r="I2" s="10"/>
    </row>
    <row r="3" spans="1:10" ht="18.75" x14ac:dyDescent="0.25">
      <c r="A3" s="11" t="s">
        <v>61</v>
      </c>
      <c r="B3" s="11"/>
      <c r="C3" s="11"/>
      <c r="D3" s="11"/>
      <c r="E3" s="11"/>
      <c r="F3" s="11"/>
      <c r="G3" s="11"/>
      <c r="H3" s="11"/>
      <c r="I3" s="11"/>
    </row>
    <row r="4" spans="1:10" ht="71.25" x14ac:dyDescent="0.25">
      <c r="A4" s="2" t="s">
        <v>44</v>
      </c>
      <c r="B4" s="2" t="s">
        <v>45</v>
      </c>
      <c r="C4" s="3" t="s">
        <v>46</v>
      </c>
      <c r="D4" s="2" t="s">
        <v>47</v>
      </c>
      <c r="E4" s="2" t="s">
        <v>62</v>
      </c>
      <c r="F4" s="2" t="s">
        <v>66</v>
      </c>
      <c r="G4" s="2" t="s">
        <v>63</v>
      </c>
      <c r="H4" s="2" t="s">
        <v>48</v>
      </c>
      <c r="I4" s="4" t="s">
        <v>64</v>
      </c>
    </row>
    <row r="5" spans="1:10" x14ac:dyDescent="0.25">
      <c r="A5" s="2">
        <v>1</v>
      </c>
      <c r="B5" s="2">
        <v>2</v>
      </c>
      <c r="C5" s="3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</row>
    <row r="6" spans="1:10" s="7" customFormat="1" x14ac:dyDescent="0.25">
      <c r="A6" s="6">
        <v>1</v>
      </c>
      <c r="B6" s="9" t="s">
        <v>5</v>
      </c>
      <c r="C6" s="6" t="s">
        <v>4</v>
      </c>
      <c r="D6" s="6">
        <v>2</v>
      </c>
      <c r="E6" s="6"/>
      <c r="F6" s="6" t="s">
        <v>70</v>
      </c>
      <c r="G6" s="6" t="s">
        <v>52</v>
      </c>
      <c r="H6" s="5">
        <v>1</v>
      </c>
      <c r="I6" s="6" t="s">
        <v>51</v>
      </c>
      <c r="J6" s="7">
        <f t="shared" ref="J6:J98" si="0">IF(G6="установлено",1,0)</f>
        <v>0</v>
      </c>
    </row>
    <row r="7" spans="1:10" s="7" customFormat="1" x14ac:dyDescent="0.25">
      <c r="A7" s="6">
        <v>2</v>
      </c>
      <c r="B7" s="9" t="s">
        <v>7</v>
      </c>
      <c r="C7" s="6" t="s">
        <v>6</v>
      </c>
      <c r="D7" s="6">
        <v>2</v>
      </c>
      <c r="E7" s="6"/>
      <c r="F7" s="6" t="s">
        <v>71</v>
      </c>
      <c r="G7" s="6" t="s">
        <v>52</v>
      </c>
      <c r="H7" s="5">
        <v>1</v>
      </c>
      <c r="I7" s="6" t="s">
        <v>50</v>
      </c>
      <c r="J7" s="7">
        <f t="shared" si="0"/>
        <v>0</v>
      </c>
    </row>
    <row r="8" spans="1:10" s="7" customFormat="1" x14ac:dyDescent="0.25">
      <c r="A8" s="6">
        <v>3</v>
      </c>
      <c r="B8" s="9" t="s">
        <v>9</v>
      </c>
      <c r="C8" s="6" t="s">
        <v>8</v>
      </c>
      <c r="D8" s="6">
        <v>2</v>
      </c>
      <c r="E8" s="6"/>
      <c r="F8" s="6" t="s">
        <v>72</v>
      </c>
      <c r="G8" s="6" t="s">
        <v>52</v>
      </c>
      <c r="H8" s="5">
        <v>1</v>
      </c>
      <c r="I8" s="6" t="s">
        <v>51</v>
      </c>
      <c r="J8" s="7">
        <f t="shared" si="0"/>
        <v>0</v>
      </c>
    </row>
    <row r="9" spans="1:10" s="7" customFormat="1" x14ac:dyDescent="0.25">
      <c r="A9" s="6">
        <v>4</v>
      </c>
      <c r="B9" s="9" t="s">
        <v>9</v>
      </c>
      <c r="C9" s="6" t="s">
        <v>8</v>
      </c>
      <c r="D9" s="6">
        <v>2</v>
      </c>
      <c r="E9" s="6"/>
      <c r="F9" s="6" t="s">
        <v>73</v>
      </c>
      <c r="G9" s="6" t="s">
        <v>52</v>
      </c>
      <c r="H9" s="5">
        <v>1</v>
      </c>
      <c r="I9" s="6" t="s">
        <v>50</v>
      </c>
      <c r="J9" s="7">
        <f t="shared" si="0"/>
        <v>0</v>
      </c>
    </row>
    <row r="10" spans="1:10" s="7" customFormat="1" x14ac:dyDescent="0.25">
      <c r="A10" s="6">
        <v>5</v>
      </c>
      <c r="B10" s="9" t="s">
        <v>11</v>
      </c>
      <c r="C10" s="6" t="s">
        <v>10</v>
      </c>
      <c r="D10" s="6">
        <v>2</v>
      </c>
      <c r="E10" s="6"/>
      <c r="F10" s="6" t="s">
        <v>74</v>
      </c>
      <c r="G10" s="6" t="s">
        <v>49</v>
      </c>
      <c r="H10" s="5">
        <v>1</v>
      </c>
      <c r="I10" s="6" t="s">
        <v>51</v>
      </c>
      <c r="J10" s="7">
        <f t="shared" si="0"/>
        <v>1</v>
      </c>
    </row>
    <row r="11" spans="1:10" s="7" customFormat="1" x14ac:dyDescent="0.25">
      <c r="A11" s="6">
        <v>6</v>
      </c>
      <c r="B11" s="9" t="s">
        <v>11</v>
      </c>
      <c r="C11" s="6" t="s">
        <v>10</v>
      </c>
      <c r="D11" s="6">
        <v>2</v>
      </c>
      <c r="E11" s="6"/>
      <c r="F11" s="6" t="s">
        <v>75</v>
      </c>
      <c r="G11" s="6" t="s">
        <v>49</v>
      </c>
      <c r="H11" s="5">
        <v>1</v>
      </c>
      <c r="I11" s="6" t="s">
        <v>50</v>
      </c>
      <c r="J11" s="7">
        <f t="shared" si="0"/>
        <v>1</v>
      </c>
    </row>
    <row r="12" spans="1:10" s="7" customFormat="1" x14ac:dyDescent="0.25">
      <c r="A12" s="6">
        <v>7</v>
      </c>
      <c r="B12" s="9" t="s">
        <v>11</v>
      </c>
      <c r="C12" s="6" t="s">
        <v>10</v>
      </c>
      <c r="D12" s="6">
        <v>2</v>
      </c>
      <c r="E12" s="6"/>
      <c r="F12" s="6" t="s">
        <v>76</v>
      </c>
      <c r="G12" s="6" t="s">
        <v>49</v>
      </c>
      <c r="H12" s="5">
        <v>1</v>
      </c>
      <c r="I12" s="6" t="s">
        <v>51</v>
      </c>
      <c r="J12" s="7">
        <f t="shared" si="0"/>
        <v>1</v>
      </c>
    </row>
    <row r="13" spans="1:10" s="7" customFormat="1" x14ac:dyDescent="0.25">
      <c r="A13" s="6">
        <v>8</v>
      </c>
      <c r="B13" s="9" t="s">
        <v>11</v>
      </c>
      <c r="C13" s="6" t="s">
        <v>10</v>
      </c>
      <c r="D13" s="6">
        <v>2</v>
      </c>
      <c r="E13" s="6"/>
      <c r="F13" s="6" t="s">
        <v>77</v>
      </c>
      <c r="G13" s="6" t="s">
        <v>52</v>
      </c>
      <c r="H13" s="5">
        <v>1</v>
      </c>
      <c r="I13" s="6" t="s">
        <v>50</v>
      </c>
      <c r="J13" s="7">
        <f t="shared" si="0"/>
        <v>0</v>
      </c>
    </row>
    <row r="14" spans="1:10" s="7" customFormat="1" x14ac:dyDescent="0.25">
      <c r="A14" s="6">
        <v>9</v>
      </c>
      <c r="B14" s="9" t="s">
        <v>11</v>
      </c>
      <c r="C14" s="6" t="s">
        <v>10</v>
      </c>
      <c r="D14" s="6">
        <v>2</v>
      </c>
      <c r="E14" s="6"/>
      <c r="F14" s="6" t="s">
        <v>78</v>
      </c>
      <c r="G14" s="6" t="s">
        <v>49</v>
      </c>
      <c r="H14" s="5">
        <v>1</v>
      </c>
      <c r="I14" s="6" t="s">
        <v>51</v>
      </c>
      <c r="J14" s="7">
        <f t="shared" si="0"/>
        <v>1</v>
      </c>
    </row>
    <row r="15" spans="1:10" s="7" customFormat="1" x14ac:dyDescent="0.25">
      <c r="A15" s="6">
        <v>10</v>
      </c>
      <c r="B15" s="9" t="s">
        <v>13</v>
      </c>
      <c r="C15" s="6" t="s">
        <v>12</v>
      </c>
      <c r="D15" s="6">
        <v>2</v>
      </c>
      <c r="E15" s="6"/>
      <c r="F15" s="6" t="s">
        <v>79</v>
      </c>
      <c r="G15" s="6" t="s">
        <v>49</v>
      </c>
      <c r="H15" s="5">
        <v>1</v>
      </c>
      <c r="I15" s="6" t="s">
        <v>50</v>
      </c>
      <c r="J15" s="7">
        <f t="shared" si="0"/>
        <v>1</v>
      </c>
    </row>
    <row r="16" spans="1:10" s="7" customFormat="1" x14ac:dyDescent="0.25">
      <c r="A16" s="6">
        <v>11</v>
      </c>
      <c r="B16" s="9" t="s">
        <v>13</v>
      </c>
      <c r="C16" s="6" t="s">
        <v>12</v>
      </c>
      <c r="D16" s="6">
        <v>2</v>
      </c>
      <c r="E16" s="6"/>
      <c r="F16" s="6" t="s">
        <v>80</v>
      </c>
      <c r="G16" s="6" t="s">
        <v>49</v>
      </c>
      <c r="H16" s="5">
        <v>1</v>
      </c>
      <c r="I16" s="6" t="s">
        <v>50</v>
      </c>
      <c r="J16" s="7">
        <f t="shared" si="0"/>
        <v>1</v>
      </c>
    </row>
    <row r="17" spans="1:10" s="7" customFormat="1" x14ac:dyDescent="0.25">
      <c r="A17" s="6">
        <v>12</v>
      </c>
      <c r="B17" s="9" t="s">
        <v>13</v>
      </c>
      <c r="C17" s="6" t="s">
        <v>12</v>
      </c>
      <c r="D17" s="6">
        <v>2</v>
      </c>
      <c r="E17" s="6"/>
      <c r="F17" s="6" t="s">
        <v>81</v>
      </c>
      <c r="G17" s="6" t="s">
        <v>52</v>
      </c>
      <c r="H17" s="5">
        <v>1</v>
      </c>
      <c r="I17" s="6" t="s">
        <v>50</v>
      </c>
      <c r="J17" s="7">
        <f t="shared" si="0"/>
        <v>0</v>
      </c>
    </row>
    <row r="18" spans="1:10" s="7" customFormat="1" x14ac:dyDescent="0.25">
      <c r="A18" s="6">
        <v>13</v>
      </c>
      <c r="B18" s="9" t="s">
        <v>15</v>
      </c>
      <c r="C18" s="6" t="s">
        <v>14</v>
      </c>
      <c r="D18" s="6">
        <v>2</v>
      </c>
      <c r="E18" s="6"/>
      <c r="F18" s="6" t="s">
        <v>82</v>
      </c>
      <c r="G18" s="6" t="s">
        <v>49</v>
      </c>
      <c r="H18" s="5">
        <v>1</v>
      </c>
      <c r="I18" s="6" t="s">
        <v>51</v>
      </c>
      <c r="J18" s="7">
        <f t="shared" si="0"/>
        <v>1</v>
      </c>
    </row>
    <row r="19" spans="1:10" s="7" customFormat="1" x14ac:dyDescent="0.25">
      <c r="A19" s="6">
        <v>14</v>
      </c>
      <c r="B19" s="9" t="s">
        <v>15</v>
      </c>
      <c r="C19" s="6" t="s">
        <v>14</v>
      </c>
      <c r="D19" s="6">
        <v>2</v>
      </c>
      <c r="E19" s="6"/>
      <c r="F19" s="6" t="s">
        <v>83</v>
      </c>
      <c r="G19" s="6" t="s">
        <v>52</v>
      </c>
      <c r="H19" s="5">
        <v>1</v>
      </c>
      <c r="I19" s="6" t="s">
        <v>50</v>
      </c>
      <c r="J19" s="7">
        <f t="shared" si="0"/>
        <v>0</v>
      </c>
    </row>
    <row r="20" spans="1:10" s="7" customFormat="1" x14ac:dyDescent="0.25">
      <c r="A20" s="6">
        <v>15</v>
      </c>
      <c r="B20" s="9" t="s">
        <v>15</v>
      </c>
      <c r="C20" s="6" t="s">
        <v>14</v>
      </c>
      <c r="D20" s="6">
        <v>2</v>
      </c>
      <c r="E20" s="6"/>
      <c r="F20" s="6" t="s">
        <v>84</v>
      </c>
      <c r="G20" s="6" t="s">
        <v>49</v>
      </c>
      <c r="H20" s="5">
        <v>1</v>
      </c>
      <c r="I20" s="6" t="s">
        <v>51</v>
      </c>
      <c r="J20" s="7">
        <f t="shared" si="0"/>
        <v>1</v>
      </c>
    </row>
    <row r="21" spans="1:10" s="7" customFormat="1" x14ac:dyDescent="0.25">
      <c r="A21" s="6">
        <v>16</v>
      </c>
      <c r="B21" s="9" t="s">
        <v>15</v>
      </c>
      <c r="C21" s="6" t="s">
        <v>14</v>
      </c>
      <c r="D21" s="6">
        <v>2</v>
      </c>
      <c r="E21" s="6"/>
      <c r="F21" s="6" t="s">
        <v>85</v>
      </c>
      <c r="G21" s="6" t="s">
        <v>52</v>
      </c>
      <c r="H21" s="5">
        <v>1</v>
      </c>
      <c r="I21" s="6" t="s">
        <v>51</v>
      </c>
      <c r="J21" s="7">
        <f t="shared" si="0"/>
        <v>0</v>
      </c>
    </row>
    <row r="22" spans="1:10" s="7" customFormat="1" x14ac:dyDescent="0.25">
      <c r="A22" s="6">
        <v>17</v>
      </c>
      <c r="B22" s="9" t="s">
        <v>15</v>
      </c>
      <c r="C22" s="6" t="s">
        <v>14</v>
      </c>
      <c r="D22" s="6">
        <v>2</v>
      </c>
      <c r="E22" s="6"/>
      <c r="F22" s="6" t="s">
        <v>86</v>
      </c>
      <c r="G22" s="6" t="s">
        <v>49</v>
      </c>
      <c r="H22" s="5">
        <v>1</v>
      </c>
      <c r="I22" s="6" t="s">
        <v>50</v>
      </c>
      <c r="J22" s="7">
        <f t="shared" si="0"/>
        <v>1</v>
      </c>
    </row>
    <row r="23" spans="1:10" s="7" customFormat="1" x14ac:dyDescent="0.25">
      <c r="A23" s="6">
        <v>18</v>
      </c>
      <c r="B23" s="9" t="s">
        <v>15</v>
      </c>
      <c r="C23" s="6" t="s">
        <v>14</v>
      </c>
      <c r="D23" s="6">
        <v>2</v>
      </c>
      <c r="E23" s="6"/>
      <c r="F23" s="6" t="s">
        <v>87</v>
      </c>
      <c r="G23" s="6" t="s">
        <v>52</v>
      </c>
      <c r="H23" s="5">
        <v>1</v>
      </c>
      <c r="I23" s="6" t="s">
        <v>50</v>
      </c>
      <c r="J23" s="7">
        <f t="shared" si="0"/>
        <v>0</v>
      </c>
    </row>
    <row r="24" spans="1:10" s="7" customFormat="1" x14ac:dyDescent="0.25">
      <c r="A24" s="6">
        <v>19</v>
      </c>
      <c r="B24" s="9" t="s">
        <v>15</v>
      </c>
      <c r="C24" s="6" t="s">
        <v>14</v>
      </c>
      <c r="D24" s="6">
        <v>2</v>
      </c>
      <c r="E24" s="6"/>
      <c r="F24" s="6" t="s">
        <v>72</v>
      </c>
      <c r="G24" s="6" t="s">
        <v>52</v>
      </c>
      <c r="H24" s="5">
        <v>1</v>
      </c>
      <c r="I24" s="6" t="s">
        <v>51</v>
      </c>
      <c r="J24" s="7">
        <f t="shared" si="0"/>
        <v>0</v>
      </c>
    </row>
    <row r="25" spans="1:10" s="7" customFormat="1" x14ac:dyDescent="0.25">
      <c r="A25" s="6">
        <v>20</v>
      </c>
      <c r="B25" s="9" t="s">
        <v>15</v>
      </c>
      <c r="C25" s="6" t="s">
        <v>14</v>
      </c>
      <c r="D25" s="6">
        <v>2</v>
      </c>
      <c r="E25" s="6"/>
      <c r="F25" s="6" t="s">
        <v>73</v>
      </c>
      <c r="G25" s="6" t="s">
        <v>49</v>
      </c>
      <c r="H25" s="5">
        <v>1</v>
      </c>
      <c r="I25" s="6" t="s">
        <v>50</v>
      </c>
      <c r="J25" s="7">
        <f t="shared" si="0"/>
        <v>1</v>
      </c>
    </row>
    <row r="26" spans="1:10" s="7" customFormat="1" x14ac:dyDescent="0.25">
      <c r="A26" s="6">
        <v>21</v>
      </c>
      <c r="B26" s="9" t="s">
        <v>15</v>
      </c>
      <c r="C26" s="6" t="s">
        <v>14</v>
      </c>
      <c r="D26" s="6">
        <v>2</v>
      </c>
      <c r="E26" s="6"/>
      <c r="F26" s="6" t="s">
        <v>88</v>
      </c>
      <c r="G26" s="6" t="s">
        <v>52</v>
      </c>
      <c r="H26" s="5">
        <v>1</v>
      </c>
      <c r="I26" s="6" t="s">
        <v>51</v>
      </c>
      <c r="J26" s="7">
        <f t="shared" si="0"/>
        <v>0</v>
      </c>
    </row>
    <row r="27" spans="1:10" s="7" customFormat="1" x14ac:dyDescent="0.25">
      <c r="A27" s="6">
        <v>22</v>
      </c>
      <c r="B27" s="9" t="s">
        <v>17</v>
      </c>
      <c r="C27" s="6" t="s">
        <v>16</v>
      </c>
      <c r="D27" s="6">
        <v>2</v>
      </c>
      <c r="E27" s="6"/>
      <c r="F27" s="6" t="s">
        <v>89</v>
      </c>
      <c r="G27" s="6" t="s">
        <v>52</v>
      </c>
      <c r="H27" s="5">
        <v>1</v>
      </c>
      <c r="I27" s="6" t="s">
        <v>50</v>
      </c>
      <c r="J27" s="7">
        <f t="shared" si="0"/>
        <v>0</v>
      </c>
    </row>
    <row r="28" spans="1:10" s="7" customFormat="1" x14ac:dyDescent="0.25">
      <c r="A28" s="6">
        <v>23</v>
      </c>
      <c r="B28" s="9" t="s">
        <v>17</v>
      </c>
      <c r="C28" s="6" t="s">
        <v>16</v>
      </c>
      <c r="D28" s="6">
        <v>2</v>
      </c>
      <c r="E28" s="6"/>
      <c r="F28" s="6" t="s">
        <v>90</v>
      </c>
      <c r="G28" s="6" t="s">
        <v>52</v>
      </c>
      <c r="H28" s="5">
        <v>1</v>
      </c>
      <c r="I28" s="6" t="s">
        <v>51</v>
      </c>
      <c r="J28" s="7">
        <f t="shared" si="0"/>
        <v>0</v>
      </c>
    </row>
    <row r="29" spans="1:10" s="7" customFormat="1" x14ac:dyDescent="0.25">
      <c r="A29" s="6">
        <v>24</v>
      </c>
      <c r="B29" s="9" t="s">
        <v>18</v>
      </c>
      <c r="C29" s="6" t="s">
        <v>16</v>
      </c>
      <c r="D29" s="6">
        <v>2</v>
      </c>
      <c r="E29" s="6"/>
      <c r="F29" s="6" t="s">
        <v>70</v>
      </c>
      <c r="G29" s="6" t="s">
        <v>52</v>
      </c>
      <c r="H29" s="5">
        <v>1</v>
      </c>
      <c r="I29" s="6" t="s">
        <v>51</v>
      </c>
      <c r="J29" s="7">
        <f t="shared" si="0"/>
        <v>0</v>
      </c>
    </row>
    <row r="30" spans="1:10" s="7" customFormat="1" x14ac:dyDescent="0.25">
      <c r="A30" s="6">
        <v>25</v>
      </c>
      <c r="B30" s="9" t="s">
        <v>20</v>
      </c>
      <c r="C30" s="6" t="s">
        <v>19</v>
      </c>
      <c r="D30" s="6">
        <v>2</v>
      </c>
      <c r="E30" s="6"/>
      <c r="F30" s="6" t="s">
        <v>79</v>
      </c>
      <c r="G30" s="6" t="s">
        <v>49</v>
      </c>
      <c r="H30" s="5">
        <v>1</v>
      </c>
      <c r="I30" s="6" t="s">
        <v>50</v>
      </c>
      <c r="J30" s="7">
        <f t="shared" si="0"/>
        <v>1</v>
      </c>
    </row>
    <row r="31" spans="1:10" s="7" customFormat="1" x14ac:dyDescent="0.25">
      <c r="A31" s="6">
        <v>26</v>
      </c>
      <c r="B31" s="9" t="s">
        <v>20</v>
      </c>
      <c r="C31" s="6" t="s">
        <v>19</v>
      </c>
      <c r="D31" s="6">
        <v>2</v>
      </c>
      <c r="E31" s="6"/>
      <c r="F31" s="6" t="s">
        <v>80</v>
      </c>
      <c r="G31" s="6" t="s">
        <v>49</v>
      </c>
      <c r="H31" s="5">
        <v>1</v>
      </c>
      <c r="I31" s="6" t="s">
        <v>50</v>
      </c>
      <c r="J31" s="7">
        <f t="shared" si="0"/>
        <v>1</v>
      </c>
    </row>
    <row r="32" spans="1:10" s="7" customFormat="1" x14ac:dyDescent="0.25">
      <c r="A32" s="6">
        <v>27</v>
      </c>
      <c r="B32" s="9" t="s">
        <v>20</v>
      </c>
      <c r="C32" s="6" t="s">
        <v>19</v>
      </c>
      <c r="D32" s="6">
        <v>2</v>
      </c>
      <c r="E32" s="6"/>
      <c r="F32" s="6" t="s">
        <v>91</v>
      </c>
      <c r="G32" s="6" t="s">
        <v>49</v>
      </c>
      <c r="H32" s="5">
        <v>1</v>
      </c>
      <c r="I32" s="6" t="s">
        <v>68</v>
      </c>
      <c r="J32" s="7">
        <f t="shared" si="0"/>
        <v>1</v>
      </c>
    </row>
    <row r="33" spans="1:10" s="7" customFormat="1" x14ac:dyDescent="0.25">
      <c r="A33" s="6">
        <v>28</v>
      </c>
      <c r="B33" s="9" t="s">
        <v>20</v>
      </c>
      <c r="C33" s="6" t="s">
        <v>19</v>
      </c>
      <c r="D33" s="6">
        <v>2</v>
      </c>
      <c r="E33" s="6"/>
      <c r="F33" s="6" t="s">
        <v>92</v>
      </c>
      <c r="G33" s="6" t="s">
        <v>49</v>
      </c>
      <c r="H33" s="5">
        <v>1</v>
      </c>
      <c r="I33" s="6" t="s">
        <v>67</v>
      </c>
      <c r="J33" s="7">
        <f t="shared" si="0"/>
        <v>1</v>
      </c>
    </row>
    <row r="34" spans="1:10" s="7" customFormat="1" x14ac:dyDescent="0.25">
      <c r="A34" s="6">
        <v>29</v>
      </c>
      <c r="B34" s="9" t="s">
        <v>20</v>
      </c>
      <c r="C34" s="6" t="s">
        <v>19</v>
      </c>
      <c r="D34" s="6">
        <v>2</v>
      </c>
      <c r="E34" s="6"/>
      <c r="F34" s="6" t="s">
        <v>93</v>
      </c>
      <c r="G34" s="6" t="s">
        <v>52</v>
      </c>
      <c r="H34" s="5">
        <v>1</v>
      </c>
      <c r="I34" s="6" t="s">
        <v>68</v>
      </c>
      <c r="J34" s="7">
        <f t="shared" si="0"/>
        <v>0</v>
      </c>
    </row>
    <row r="35" spans="1:10" s="7" customFormat="1" x14ac:dyDescent="0.25">
      <c r="A35" s="6">
        <v>30</v>
      </c>
      <c r="B35" s="9" t="s">
        <v>20</v>
      </c>
      <c r="C35" s="6" t="s">
        <v>19</v>
      </c>
      <c r="D35" s="6">
        <v>2</v>
      </c>
      <c r="E35" s="6"/>
      <c r="F35" s="6" t="s">
        <v>94</v>
      </c>
      <c r="G35" s="6" t="s">
        <v>52</v>
      </c>
      <c r="H35" s="5">
        <v>1</v>
      </c>
      <c r="I35" s="6" t="s">
        <v>67</v>
      </c>
      <c r="J35" s="7">
        <f t="shared" si="0"/>
        <v>0</v>
      </c>
    </row>
    <row r="36" spans="1:10" s="7" customFormat="1" x14ac:dyDescent="0.25">
      <c r="A36" s="6">
        <v>31</v>
      </c>
      <c r="B36" s="9" t="s">
        <v>20</v>
      </c>
      <c r="C36" s="6" t="s">
        <v>19</v>
      </c>
      <c r="D36" s="6">
        <v>2</v>
      </c>
      <c r="E36" s="6"/>
      <c r="F36" s="6" t="s">
        <v>95</v>
      </c>
      <c r="G36" s="6" t="s">
        <v>52</v>
      </c>
      <c r="H36" s="5">
        <v>1</v>
      </c>
      <c r="I36" s="6" t="s">
        <v>68</v>
      </c>
      <c r="J36" s="7">
        <f t="shared" si="0"/>
        <v>0</v>
      </c>
    </row>
    <row r="37" spans="1:10" s="7" customFormat="1" x14ac:dyDescent="0.25">
      <c r="A37" s="6">
        <v>32</v>
      </c>
      <c r="B37" s="9" t="s">
        <v>20</v>
      </c>
      <c r="C37" s="6" t="s">
        <v>19</v>
      </c>
      <c r="D37" s="6">
        <v>2</v>
      </c>
      <c r="E37" s="6"/>
      <c r="F37" s="6" t="s">
        <v>96</v>
      </c>
      <c r="G37" s="6" t="s">
        <v>49</v>
      </c>
      <c r="H37" s="5">
        <v>1</v>
      </c>
      <c r="I37" s="6" t="s">
        <v>67</v>
      </c>
      <c r="J37" s="7">
        <f t="shared" si="0"/>
        <v>1</v>
      </c>
    </row>
    <row r="38" spans="1:10" s="7" customFormat="1" x14ac:dyDescent="0.25">
      <c r="A38" s="6">
        <v>33</v>
      </c>
      <c r="B38" s="9" t="s">
        <v>20</v>
      </c>
      <c r="C38" s="6" t="s">
        <v>19</v>
      </c>
      <c r="D38" s="6">
        <v>2</v>
      </c>
      <c r="E38" s="6"/>
      <c r="F38" s="6" t="s">
        <v>97</v>
      </c>
      <c r="G38" s="6" t="s">
        <v>49</v>
      </c>
      <c r="H38" s="5">
        <v>1</v>
      </c>
      <c r="I38" s="6" t="s">
        <v>68</v>
      </c>
      <c r="J38" s="7">
        <f t="shared" si="0"/>
        <v>1</v>
      </c>
    </row>
    <row r="39" spans="1:10" s="7" customFormat="1" x14ac:dyDescent="0.25">
      <c r="A39" s="6">
        <v>34</v>
      </c>
      <c r="B39" s="9" t="s">
        <v>20</v>
      </c>
      <c r="C39" s="6" t="s">
        <v>19</v>
      </c>
      <c r="D39" s="6">
        <v>2</v>
      </c>
      <c r="E39" s="6"/>
      <c r="F39" s="6" t="s">
        <v>98</v>
      </c>
      <c r="G39" s="6" t="s">
        <v>49</v>
      </c>
      <c r="H39" s="5">
        <v>1</v>
      </c>
      <c r="I39" s="6" t="s">
        <v>67</v>
      </c>
      <c r="J39" s="7">
        <f t="shared" si="0"/>
        <v>1</v>
      </c>
    </row>
    <row r="40" spans="1:10" s="7" customFormat="1" x14ac:dyDescent="0.25">
      <c r="A40" s="6">
        <v>35</v>
      </c>
      <c r="B40" s="9" t="s">
        <v>20</v>
      </c>
      <c r="C40" s="6" t="s">
        <v>19</v>
      </c>
      <c r="D40" s="6">
        <v>2</v>
      </c>
      <c r="E40" s="6"/>
      <c r="F40" s="6" t="s">
        <v>99</v>
      </c>
      <c r="G40" s="6" t="s">
        <v>49</v>
      </c>
      <c r="H40" s="5">
        <v>1</v>
      </c>
      <c r="I40" s="6" t="s">
        <v>67</v>
      </c>
      <c r="J40" s="7">
        <f t="shared" si="0"/>
        <v>1</v>
      </c>
    </row>
    <row r="41" spans="1:10" s="7" customFormat="1" x14ac:dyDescent="0.25">
      <c r="A41" s="6">
        <v>36</v>
      </c>
      <c r="B41" s="9" t="s">
        <v>20</v>
      </c>
      <c r="C41" s="6" t="s">
        <v>19</v>
      </c>
      <c r="D41" s="6">
        <v>2</v>
      </c>
      <c r="E41" s="6"/>
      <c r="F41" s="6" t="s">
        <v>100</v>
      </c>
      <c r="G41" s="6" t="s">
        <v>52</v>
      </c>
      <c r="H41" s="5">
        <v>1</v>
      </c>
      <c r="I41" s="6" t="s">
        <v>68</v>
      </c>
      <c r="J41" s="7">
        <f t="shared" si="0"/>
        <v>0</v>
      </c>
    </row>
    <row r="42" spans="1:10" s="7" customFormat="1" x14ac:dyDescent="0.25">
      <c r="A42" s="6">
        <v>37</v>
      </c>
      <c r="B42" s="9" t="s">
        <v>20</v>
      </c>
      <c r="C42" s="6" t="s">
        <v>19</v>
      </c>
      <c r="D42" s="6">
        <v>2</v>
      </c>
      <c r="E42" s="6"/>
      <c r="F42" s="6" t="s">
        <v>101</v>
      </c>
      <c r="G42" s="6" t="s">
        <v>49</v>
      </c>
      <c r="H42" s="5">
        <v>1</v>
      </c>
      <c r="I42" s="6" t="s">
        <v>68</v>
      </c>
      <c r="J42" s="7">
        <f t="shared" si="0"/>
        <v>1</v>
      </c>
    </row>
    <row r="43" spans="1:10" s="7" customFormat="1" x14ac:dyDescent="0.25">
      <c r="A43" s="6">
        <v>38</v>
      </c>
      <c r="B43" s="9" t="s">
        <v>20</v>
      </c>
      <c r="C43" s="6" t="s">
        <v>19</v>
      </c>
      <c r="D43" s="6">
        <v>2</v>
      </c>
      <c r="E43" s="6"/>
      <c r="F43" s="6" t="s">
        <v>102</v>
      </c>
      <c r="G43" s="6" t="s">
        <v>52</v>
      </c>
      <c r="H43" s="5">
        <v>1</v>
      </c>
      <c r="I43" s="6" t="s">
        <v>68</v>
      </c>
      <c r="J43" s="7">
        <f t="shared" si="0"/>
        <v>0</v>
      </c>
    </row>
    <row r="44" spans="1:10" s="7" customFormat="1" x14ac:dyDescent="0.25">
      <c r="A44" s="6">
        <v>39</v>
      </c>
      <c r="B44" s="9" t="s">
        <v>20</v>
      </c>
      <c r="C44" s="6" t="s">
        <v>19</v>
      </c>
      <c r="D44" s="6">
        <v>2</v>
      </c>
      <c r="E44" s="6"/>
      <c r="F44" s="6" t="s">
        <v>102</v>
      </c>
      <c r="G44" s="6" t="s">
        <v>49</v>
      </c>
      <c r="H44" s="5">
        <v>1</v>
      </c>
      <c r="I44" s="6" t="s">
        <v>67</v>
      </c>
      <c r="J44" s="7">
        <f t="shared" si="0"/>
        <v>1</v>
      </c>
    </row>
    <row r="45" spans="1:10" s="7" customFormat="1" x14ac:dyDescent="0.25">
      <c r="A45" s="6">
        <v>40</v>
      </c>
      <c r="B45" s="9" t="s">
        <v>20</v>
      </c>
      <c r="C45" s="6" t="s">
        <v>19</v>
      </c>
      <c r="D45" s="6">
        <v>2</v>
      </c>
      <c r="E45" s="6"/>
      <c r="F45" s="6" t="s">
        <v>103</v>
      </c>
      <c r="G45" s="6" t="s">
        <v>52</v>
      </c>
      <c r="H45" s="5">
        <v>1</v>
      </c>
      <c r="I45" s="6" t="s">
        <v>68</v>
      </c>
      <c r="J45" s="7">
        <f t="shared" si="0"/>
        <v>0</v>
      </c>
    </row>
    <row r="46" spans="1:10" s="7" customFormat="1" x14ac:dyDescent="0.25">
      <c r="A46" s="6">
        <v>41</v>
      </c>
      <c r="B46" s="9" t="s">
        <v>20</v>
      </c>
      <c r="C46" s="6" t="s">
        <v>19</v>
      </c>
      <c r="D46" s="6">
        <v>2</v>
      </c>
      <c r="E46" s="6"/>
      <c r="F46" s="6" t="s">
        <v>104</v>
      </c>
      <c r="G46" s="6" t="s">
        <v>52</v>
      </c>
      <c r="H46" s="5">
        <v>1</v>
      </c>
      <c r="I46" s="6" t="s">
        <v>68</v>
      </c>
      <c r="J46" s="7">
        <f t="shared" si="0"/>
        <v>0</v>
      </c>
    </row>
    <row r="47" spans="1:10" s="7" customFormat="1" x14ac:dyDescent="0.25">
      <c r="A47" s="6">
        <v>42</v>
      </c>
      <c r="B47" s="9" t="s">
        <v>20</v>
      </c>
      <c r="C47" s="6" t="s">
        <v>19</v>
      </c>
      <c r="D47" s="6">
        <v>2</v>
      </c>
      <c r="E47" s="6"/>
      <c r="F47" s="6" t="s">
        <v>81</v>
      </c>
      <c r="G47" s="6" t="s">
        <v>52</v>
      </c>
      <c r="H47" s="5">
        <v>1</v>
      </c>
      <c r="I47" s="6" t="s">
        <v>50</v>
      </c>
      <c r="J47" s="7">
        <f t="shared" si="0"/>
        <v>0</v>
      </c>
    </row>
    <row r="48" spans="1:10" s="7" customFormat="1" x14ac:dyDescent="0.25">
      <c r="A48" s="6">
        <v>43</v>
      </c>
      <c r="B48" s="9" t="s">
        <v>20</v>
      </c>
      <c r="C48" s="6" t="s">
        <v>19</v>
      </c>
      <c r="D48" s="6">
        <v>2</v>
      </c>
      <c r="E48" s="6"/>
      <c r="F48" s="6" t="s">
        <v>105</v>
      </c>
      <c r="G48" s="6" t="s">
        <v>52</v>
      </c>
      <c r="H48" s="5">
        <v>1</v>
      </c>
      <c r="I48" s="6" t="s">
        <v>50</v>
      </c>
      <c r="J48" s="7">
        <f t="shared" si="0"/>
        <v>0</v>
      </c>
    </row>
    <row r="49" spans="1:10" s="7" customFormat="1" x14ac:dyDescent="0.25">
      <c r="A49" s="6">
        <v>44</v>
      </c>
      <c r="B49" s="9" t="s">
        <v>20</v>
      </c>
      <c r="C49" s="6" t="s">
        <v>19</v>
      </c>
      <c r="D49" s="6">
        <v>2</v>
      </c>
      <c r="E49" s="6"/>
      <c r="F49" s="6" t="s">
        <v>106</v>
      </c>
      <c r="G49" s="6" t="s">
        <v>52</v>
      </c>
      <c r="H49" s="5">
        <v>1</v>
      </c>
      <c r="I49" s="6" t="s">
        <v>68</v>
      </c>
      <c r="J49" s="7">
        <f t="shared" si="0"/>
        <v>0</v>
      </c>
    </row>
    <row r="50" spans="1:10" s="7" customFormat="1" x14ac:dyDescent="0.25">
      <c r="A50" s="6">
        <v>45</v>
      </c>
      <c r="B50" s="9" t="s">
        <v>20</v>
      </c>
      <c r="C50" s="6" t="s">
        <v>19</v>
      </c>
      <c r="D50" s="6">
        <v>2</v>
      </c>
      <c r="E50" s="6"/>
      <c r="F50" s="6" t="s">
        <v>107</v>
      </c>
      <c r="G50" s="6" t="s">
        <v>52</v>
      </c>
      <c r="H50" s="5">
        <v>1</v>
      </c>
      <c r="I50" s="6" t="s">
        <v>67</v>
      </c>
      <c r="J50" s="7">
        <f t="shared" si="0"/>
        <v>0</v>
      </c>
    </row>
    <row r="51" spans="1:10" s="7" customFormat="1" x14ac:dyDescent="0.25">
      <c r="A51" s="6">
        <v>46</v>
      </c>
      <c r="B51" s="9" t="s">
        <v>20</v>
      </c>
      <c r="C51" s="6" t="s">
        <v>19</v>
      </c>
      <c r="D51" s="6">
        <v>2</v>
      </c>
      <c r="E51" s="6"/>
      <c r="F51" s="6" t="s">
        <v>108</v>
      </c>
      <c r="G51" s="6" t="s">
        <v>52</v>
      </c>
      <c r="H51" s="5">
        <v>1</v>
      </c>
      <c r="I51" s="6" t="s">
        <v>68</v>
      </c>
      <c r="J51" s="7">
        <f t="shared" si="0"/>
        <v>0</v>
      </c>
    </row>
    <row r="52" spans="1:10" s="7" customFormat="1" x14ac:dyDescent="0.25">
      <c r="A52" s="6">
        <v>47</v>
      </c>
      <c r="B52" s="9" t="s">
        <v>20</v>
      </c>
      <c r="C52" s="6" t="s">
        <v>19</v>
      </c>
      <c r="D52" s="6">
        <v>2</v>
      </c>
      <c r="E52" s="6"/>
      <c r="F52" s="6" t="s">
        <v>109</v>
      </c>
      <c r="G52" s="6" t="s">
        <v>52</v>
      </c>
      <c r="H52" s="5">
        <v>1</v>
      </c>
      <c r="I52" s="6" t="s">
        <v>68</v>
      </c>
      <c r="J52" s="7">
        <f t="shared" si="0"/>
        <v>0</v>
      </c>
    </row>
    <row r="53" spans="1:10" s="7" customFormat="1" x14ac:dyDescent="0.25">
      <c r="A53" s="6">
        <v>48</v>
      </c>
      <c r="B53" s="9" t="s">
        <v>22</v>
      </c>
      <c r="C53" s="6" t="s">
        <v>21</v>
      </c>
      <c r="D53" s="6">
        <v>2</v>
      </c>
      <c r="E53" s="6"/>
      <c r="F53" s="6" t="s">
        <v>110</v>
      </c>
      <c r="G53" s="6" t="s">
        <v>49</v>
      </c>
      <c r="H53" s="5">
        <v>1</v>
      </c>
      <c r="I53" s="6" t="s">
        <v>51</v>
      </c>
      <c r="J53" s="7">
        <f t="shared" si="0"/>
        <v>1</v>
      </c>
    </row>
    <row r="54" spans="1:10" s="7" customFormat="1" x14ac:dyDescent="0.25">
      <c r="A54" s="6">
        <v>49</v>
      </c>
      <c r="B54" s="9" t="s">
        <v>22</v>
      </c>
      <c r="C54" s="6" t="s">
        <v>21</v>
      </c>
      <c r="D54" s="6">
        <v>2</v>
      </c>
      <c r="E54" s="6"/>
      <c r="F54" s="6" t="s">
        <v>111</v>
      </c>
      <c r="G54" s="6" t="s">
        <v>49</v>
      </c>
      <c r="H54" s="5">
        <v>1</v>
      </c>
      <c r="I54" s="6" t="s">
        <v>50</v>
      </c>
      <c r="J54" s="7">
        <f t="shared" si="0"/>
        <v>1</v>
      </c>
    </row>
    <row r="55" spans="1:10" s="7" customFormat="1" x14ac:dyDescent="0.25">
      <c r="A55" s="6">
        <v>50</v>
      </c>
      <c r="B55" s="9" t="s">
        <v>24</v>
      </c>
      <c r="C55" s="6" t="s">
        <v>23</v>
      </c>
      <c r="D55" s="6">
        <v>2</v>
      </c>
      <c r="E55" s="6"/>
      <c r="F55" s="6" t="s">
        <v>69</v>
      </c>
      <c r="G55" s="6" t="s">
        <v>52</v>
      </c>
      <c r="H55" s="5">
        <v>1</v>
      </c>
      <c r="I55" s="6" t="s">
        <v>51</v>
      </c>
      <c r="J55" s="7">
        <f t="shared" si="0"/>
        <v>0</v>
      </c>
    </row>
    <row r="56" spans="1:10" s="7" customFormat="1" x14ac:dyDescent="0.25">
      <c r="A56" s="6">
        <v>51</v>
      </c>
      <c r="B56" s="9" t="s">
        <v>24</v>
      </c>
      <c r="C56" s="6" t="s">
        <v>23</v>
      </c>
      <c r="D56" s="6">
        <v>2</v>
      </c>
      <c r="E56" s="6"/>
      <c r="F56" s="6" t="s">
        <v>112</v>
      </c>
      <c r="G56" s="6" t="s">
        <v>52</v>
      </c>
      <c r="H56" s="5">
        <v>1</v>
      </c>
      <c r="I56" s="6" t="s">
        <v>50</v>
      </c>
      <c r="J56" s="7">
        <f t="shared" si="0"/>
        <v>0</v>
      </c>
    </row>
    <row r="57" spans="1:10" s="7" customFormat="1" x14ac:dyDescent="0.25">
      <c r="A57" s="6">
        <v>52</v>
      </c>
      <c r="B57" s="9" t="s">
        <v>24</v>
      </c>
      <c r="C57" s="6" t="s">
        <v>23</v>
      </c>
      <c r="D57" s="6">
        <v>2</v>
      </c>
      <c r="E57" s="6"/>
      <c r="F57" s="6" t="s">
        <v>113</v>
      </c>
      <c r="G57" s="6" t="s">
        <v>52</v>
      </c>
      <c r="H57" s="5">
        <v>1</v>
      </c>
      <c r="I57" s="6" t="s">
        <v>51</v>
      </c>
      <c r="J57" s="7">
        <f t="shared" si="0"/>
        <v>0</v>
      </c>
    </row>
    <row r="58" spans="1:10" s="7" customFormat="1" x14ac:dyDescent="0.25">
      <c r="A58" s="6">
        <v>53</v>
      </c>
      <c r="B58" s="9" t="s">
        <v>24</v>
      </c>
      <c r="C58" s="6" t="s">
        <v>23</v>
      </c>
      <c r="D58" s="6">
        <v>2</v>
      </c>
      <c r="E58" s="6"/>
      <c r="F58" s="6" t="s">
        <v>114</v>
      </c>
      <c r="G58" s="6" t="s">
        <v>52</v>
      </c>
      <c r="H58" s="5">
        <v>1</v>
      </c>
      <c r="I58" s="6" t="s">
        <v>50</v>
      </c>
      <c r="J58" s="7">
        <f t="shared" si="0"/>
        <v>0</v>
      </c>
    </row>
    <row r="59" spans="1:10" s="7" customFormat="1" x14ac:dyDescent="0.25">
      <c r="A59" s="6">
        <v>54</v>
      </c>
      <c r="B59" s="9" t="s">
        <v>26</v>
      </c>
      <c r="C59" s="6" t="s">
        <v>25</v>
      </c>
      <c r="D59" s="6">
        <v>2</v>
      </c>
      <c r="E59" s="6"/>
      <c r="F59" s="6" t="s">
        <v>115</v>
      </c>
      <c r="G59" s="6" t="s">
        <v>52</v>
      </c>
      <c r="H59" s="5">
        <v>1</v>
      </c>
      <c r="I59" s="6" t="s">
        <v>50</v>
      </c>
      <c r="J59" s="7">
        <f t="shared" si="0"/>
        <v>0</v>
      </c>
    </row>
    <row r="60" spans="1:10" s="7" customFormat="1" x14ac:dyDescent="0.25">
      <c r="A60" s="6">
        <v>55</v>
      </c>
      <c r="B60" s="9" t="s">
        <v>26</v>
      </c>
      <c r="C60" s="6" t="s">
        <v>25</v>
      </c>
      <c r="D60" s="6">
        <v>2</v>
      </c>
      <c r="E60" s="6"/>
      <c r="F60" s="6" t="s">
        <v>116</v>
      </c>
      <c r="G60" s="6" t="s">
        <v>52</v>
      </c>
      <c r="H60" s="5">
        <v>1</v>
      </c>
      <c r="I60" s="6" t="s">
        <v>51</v>
      </c>
      <c r="J60" s="7">
        <f t="shared" si="0"/>
        <v>0</v>
      </c>
    </row>
    <row r="61" spans="1:10" s="7" customFormat="1" x14ac:dyDescent="0.25">
      <c r="A61" s="6">
        <v>56</v>
      </c>
      <c r="B61" s="9" t="s">
        <v>28</v>
      </c>
      <c r="C61" s="6" t="s">
        <v>27</v>
      </c>
      <c r="D61" s="6">
        <v>2</v>
      </c>
      <c r="E61" s="6"/>
      <c r="F61" s="6" t="s">
        <v>117</v>
      </c>
      <c r="G61" s="6" t="s">
        <v>49</v>
      </c>
      <c r="H61" s="5">
        <v>1</v>
      </c>
      <c r="I61" s="6" t="s">
        <v>51</v>
      </c>
      <c r="J61" s="7">
        <f t="shared" si="0"/>
        <v>1</v>
      </c>
    </row>
    <row r="62" spans="1:10" s="7" customFormat="1" x14ac:dyDescent="0.25">
      <c r="A62" s="6">
        <v>57</v>
      </c>
      <c r="B62" s="9" t="s">
        <v>28</v>
      </c>
      <c r="C62" s="6" t="s">
        <v>27</v>
      </c>
      <c r="D62" s="6">
        <v>2</v>
      </c>
      <c r="E62" s="6"/>
      <c r="F62" s="6" t="s">
        <v>118</v>
      </c>
      <c r="G62" s="6" t="s">
        <v>49</v>
      </c>
      <c r="H62" s="5">
        <v>1</v>
      </c>
      <c r="I62" s="6" t="s">
        <v>50</v>
      </c>
      <c r="J62" s="7">
        <f t="shared" si="0"/>
        <v>1</v>
      </c>
    </row>
    <row r="63" spans="1:10" s="7" customFormat="1" x14ac:dyDescent="0.25">
      <c r="A63" s="6">
        <v>58</v>
      </c>
      <c r="B63" s="9" t="s">
        <v>28</v>
      </c>
      <c r="C63" s="6" t="s">
        <v>27</v>
      </c>
      <c r="D63" s="6">
        <v>2</v>
      </c>
      <c r="E63" s="6"/>
      <c r="F63" s="6" t="s">
        <v>119</v>
      </c>
      <c r="G63" s="6" t="s">
        <v>49</v>
      </c>
      <c r="H63" s="5">
        <v>1</v>
      </c>
      <c r="I63" s="6" t="s">
        <v>51</v>
      </c>
      <c r="J63" s="7">
        <f t="shared" si="0"/>
        <v>1</v>
      </c>
    </row>
    <row r="64" spans="1:10" s="7" customFormat="1" x14ac:dyDescent="0.25">
      <c r="A64" s="6">
        <v>59</v>
      </c>
      <c r="B64" s="9" t="s">
        <v>28</v>
      </c>
      <c r="C64" s="6" t="s">
        <v>27</v>
      </c>
      <c r="D64" s="6">
        <v>2</v>
      </c>
      <c r="E64" s="6"/>
      <c r="F64" s="6" t="s">
        <v>120</v>
      </c>
      <c r="G64" s="6" t="s">
        <v>49</v>
      </c>
      <c r="H64" s="5">
        <v>1</v>
      </c>
      <c r="I64" s="6" t="s">
        <v>50</v>
      </c>
      <c r="J64" s="7">
        <f t="shared" si="0"/>
        <v>1</v>
      </c>
    </row>
    <row r="65" spans="1:10" s="7" customFormat="1" x14ac:dyDescent="0.25">
      <c r="A65" s="6">
        <v>60</v>
      </c>
      <c r="B65" s="9" t="s">
        <v>39</v>
      </c>
      <c r="C65" s="6" t="s">
        <v>29</v>
      </c>
      <c r="D65" s="6">
        <v>2</v>
      </c>
      <c r="E65" s="6"/>
      <c r="F65" s="6" t="s">
        <v>121</v>
      </c>
      <c r="G65" s="6" t="s">
        <v>49</v>
      </c>
      <c r="H65" s="5">
        <v>1</v>
      </c>
      <c r="I65" s="6" t="s">
        <v>50</v>
      </c>
      <c r="J65" s="7">
        <f t="shared" si="0"/>
        <v>1</v>
      </c>
    </row>
    <row r="66" spans="1:10" s="7" customFormat="1" x14ac:dyDescent="0.25">
      <c r="A66" s="6">
        <v>61</v>
      </c>
      <c r="B66" s="9" t="s">
        <v>39</v>
      </c>
      <c r="C66" s="6" t="s">
        <v>29</v>
      </c>
      <c r="D66" s="6">
        <v>2</v>
      </c>
      <c r="E66" s="6"/>
      <c r="F66" s="6" t="s">
        <v>122</v>
      </c>
      <c r="G66" s="6" t="s">
        <v>52</v>
      </c>
      <c r="H66" s="5">
        <v>1</v>
      </c>
      <c r="I66" s="6" t="s">
        <v>51</v>
      </c>
      <c r="J66" s="7">
        <f t="shared" si="0"/>
        <v>0</v>
      </c>
    </row>
    <row r="67" spans="1:10" s="7" customFormat="1" x14ac:dyDescent="0.25">
      <c r="A67" s="6">
        <v>62</v>
      </c>
      <c r="B67" s="9" t="s">
        <v>0</v>
      </c>
      <c r="C67" s="6" t="s">
        <v>8</v>
      </c>
      <c r="D67" s="6">
        <v>2</v>
      </c>
      <c r="E67" s="6"/>
      <c r="F67" s="6" t="s">
        <v>123</v>
      </c>
      <c r="G67" s="6" t="s">
        <v>52</v>
      </c>
      <c r="H67" s="5">
        <v>1</v>
      </c>
      <c r="I67" s="6" t="s">
        <v>51</v>
      </c>
      <c r="J67" s="7">
        <f t="shared" si="0"/>
        <v>0</v>
      </c>
    </row>
    <row r="68" spans="1:10" s="7" customFormat="1" x14ac:dyDescent="0.25">
      <c r="A68" s="6">
        <v>63</v>
      </c>
      <c r="B68" s="9" t="s">
        <v>0</v>
      </c>
      <c r="C68" s="6" t="s">
        <v>8</v>
      </c>
      <c r="D68" s="6">
        <v>2</v>
      </c>
      <c r="E68" s="6"/>
      <c r="F68" s="6" t="s">
        <v>124</v>
      </c>
      <c r="G68" s="6" t="s">
        <v>52</v>
      </c>
      <c r="H68" s="5">
        <v>1</v>
      </c>
      <c r="I68" s="6" t="s">
        <v>50</v>
      </c>
      <c r="J68" s="7">
        <f t="shared" si="0"/>
        <v>0</v>
      </c>
    </row>
    <row r="69" spans="1:10" s="7" customFormat="1" x14ac:dyDescent="0.25">
      <c r="A69" s="6">
        <v>64</v>
      </c>
      <c r="B69" s="9" t="s">
        <v>1</v>
      </c>
      <c r="C69" s="6" t="s">
        <v>8</v>
      </c>
      <c r="D69" s="6">
        <v>2</v>
      </c>
      <c r="E69" s="6"/>
      <c r="F69" s="6" t="s">
        <v>123</v>
      </c>
      <c r="G69" s="6" t="s">
        <v>52</v>
      </c>
      <c r="H69" s="5">
        <v>1</v>
      </c>
      <c r="I69" s="6" t="s">
        <v>51</v>
      </c>
      <c r="J69" s="7">
        <f t="shared" si="0"/>
        <v>0</v>
      </c>
    </row>
    <row r="70" spans="1:10" s="7" customFormat="1" x14ac:dyDescent="0.25">
      <c r="A70" s="6">
        <v>65</v>
      </c>
      <c r="B70" s="9" t="s">
        <v>1</v>
      </c>
      <c r="C70" s="6" t="s">
        <v>8</v>
      </c>
      <c r="D70" s="6">
        <v>2</v>
      </c>
      <c r="E70" s="6"/>
      <c r="F70" s="6" t="s">
        <v>124</v>
      </c>
      <c r="G70" s="6" t="s">
        <v>52</v>
      </c>
      <c r="H70" s="5">
        <v>1</v>
      </c>
      <c r="I70" s="6" t="s">
        <v>50</v>
      </c>
      <c r="J70" s="7">
        <f t="shared" si="0"/>
        <v>0</v>
      </c>
    </row>
    <row r="71" spans="1:10" s="7" customFormat="1" x14ac:dyDescent="0.25">
      <c r="A71" s="6">
        <v>66</v>
      </c>
      <c r="B71" s="9" t="s">
        <v>2</v>
      </c>
      <c r="C71" s="6" t="s">
        <v>31</v>
      </c>
      <c r="D71" s="6">
        <v>2</v>
      </c>
      <c r="E71" s="6"/>
      <c r="F71" s="6" t="s">
        <v>81</v>
      </c>
      <c r="G71" s="6" t="s">
        <v>52</v>
      </c>
      <c r="H71" s="5">
        <v>1</v>
      </c>
      <c r="I71" s="6" t="s">
        <v>51</v>
      </c>
      <c r="J71" s="7">
        <f t="shared" si="0"/>
        <v>0</v>
      </c>
    </row>
    <row r="72" spans="1:10" s="7" customFormat="1" x14ac:dyDescent="0.25">
      <c r="A72" s="6">
        <v>67</v>
      </c>
      <c r="B72" s="9" t="s">
        <v>3</v>
      </c>
      <c r="C72" s="6" t="s">
        <v>32</v>
      </c>
      <c r="D72" s="6">
        <v>2</v>
      </c>
      <c r="E72" s="6"/>
      <c r="F72" s="6" t="s">
        <v>81</v>
      </c>
      <c r="G72" s="6" t="s">
        <v>52</v>
      </c>
      <c r="H72" s="5">
        <v>1</v>
      </c>
      <c r="I72" s="6" t="s">
        <v>51</v>
      </c>
      <c r="J72" s="7">
        <f t="shared" si="0"/>
        <v>0</v>
      </c>
    </row>
    <row r="73" spans="1:10" s="7" customFormat="1" x14ac:dyDescent="0.25">
      <c r="A73" s="6">
        <v>68</v>
      </c>
      <c r="B73" s="9" t="s">
        <v>43</v>
      </c>
      <c r="C73" s="6" t="s">
        <v>30</v>
      </c>
      <c r="D73" s="6">
        <v>2</v>
      </c>
      <c r="E73" s="6"/>
      <c r="F73" s="6" t="s">
        <v>125</v>
      </c>
      <c r="G73" s="6" t="s">
        <v>49</v>
      </c>
      <c r="H73" s="5">
        <v>1</v>
      </c>
      <c r="I73" s="6" t="s">
        <v>50</v>
      </c>
      <c r="J73" s="7">
        <f t="shared" si="0"/>
        <v>1</v>
      </c>
    </row>
    <row r="74" spans="1:10" s="7" customFormat="1" x14ac:dyDescent="0.25">
      <c r="A74" s="6">
        <v>69</v>
      </c>
      <c r="B74" s="9" t="s">
        <v>43</v>
      </c>
      <c r="C74" s="6" t="s">
        <v>30</v>
      </c>
      <c r="D74" s="6">
        <v>2</v>
      </c>
      <c r="E74" s="6"/>
      <c r="F74" s="6" t="s">
        <v>126</v>
      </c>
      <c r="G74" s="6" t="s">
        <v>52</v>
      </c>
      <c r="H74" s="5">
        <v>1</v>
      </c>
      <c r="I74" s="6" t="s">
        <v>51</v>
      </c>
      <c r="J74" s="7">
        <f t="shared" si="0"/>
        <v>0</v>
      </c>
    </row>
    <row r="75" spans="1:10" s="7" customFormat="1" x14ac:dyDescent="0.25">
      <c r="A75" s="6">
        <v>70</v>
      </c>
      <c r="B75" s="9" t="s">
        <v>43</v>
      </c>
      <c r="C75" s="6" t="s">
        <v>30</v>
      </c>
      <c r="D75" s="6">
        <v>2</v>
      </c>
      <c r="E75" s="6"/>
      <c r="F75" s="6" t="s">
        <v>122</v>
      </c>
      <c r="G75" s="6" t="s">
        <v>52</v>
      </c>
      <c r="H75" s="5">
        <v>1</v>
      </c>
      <c r="I75" s="6" t="s">
        <v>50</v>
      </c>
      <c r="J75" s="7">
        <f t="shared" si="0"/>
        <v>0</v>
      </c>
    </row>
    <row r="76" spans="1:10" s="7" customFormat="1" x14ac:dyDescent="0.25">
      <c r="A76" s="6">
        <v>71</v>
      </c>
      <c r="B76" s="9" t="s">
        <v>43</v>
      </c>
      <c r="C76" s="6" t="s">
        <v>30</v>
      </c>
      <c r="D76" s="6">
        <v>2</v>
      </c>
      <c r="E76" s="6"/>
      <c r="F76" s="6" t="s">
        <v>127</v>
      </c>
      <c r="G76" s="6" t="s">
        <v>52</v>
      </c>
      <c r="H76" s="5">
        <v>1</v>
      </c>
      <c r="I76" s="6" t="s">
        <v>51</v>
      </c>
      <c r="J76" s="7">
        <f t="shared" si="0"/>
        <v>0</v>
      </c>
    </row>
    <row r="77" spans="1:10" s="7" customFormat="1" x14ac:dyDescent="0.25">
      <c r="A77" s="6">
        <v>72</v>
      </c>
      <c r="B77" s="9" t="s">
        <v>43</v>
      </c>
      <c r="C77" s="6" t="s">
        <v>30</v>
      </c>
      <c r="D77" s="6">
        <v>2</v>
      </c>
      <c r="E77" s="6"/>
      <c r="F77" s="6" t="s">
        <v>128</v>
      </c>
      <c r="G77" s="6" t="s">
        <v>52</v>
      </c>
      <c r="H77" s="5">
        <v>1</v>
      </c>
      <c r="I77" s="6" t="s">
        <v>50</v>
      </c>
      <c r="J77" s="7">
        <f t="shared" si="0"/>
        <v>0</v>
      </c>
    </row>
    <row r="78" spans="1:10" s="7" customFormat="1" x14ac:dyDescent="0.25">
      <c r="A78" s="6">
        <v>73</v>
      </c>
      <c r="B78" s="9" t="s">
        <v>35</v>
      </c>
      <c r="C78" s="6" t="s">
        <v>33</v>
      </c>
      <c r="D78" s="6">
        <v>2</v>
      </c>
      <c r="E78" s="6"/>
      <c r="F78" s="6" t="s">
        <v>129</v>
      </c>
      <c r="G78" s="6" t="s">
        <v>49</v>
      </c>
      <c r="H78" s="5">
        <v>1</v>
      </c>
      <c r="I78" s="6" t="s">
        <v>51</v>
      </c>
      <c r="J78" s="7">
        <f t="shared" si="0"/>
        <v>1</v>
      </c>
    </row>
    <row r="79" spans="1:10" s="7" customFormat="1" x14ac:dyDescent="0.25">
      <c r="A79" s="6">
        <v>74</v>
      </c>
      <c r="B79" s="9" t="s">
        <v>35</v>
      </c>
      <c r="C79" s="6" t="s">
        <v>33</v>
      </c>
      <c r="D79" s="6">
        <v>2</v>
      </c>
      <c r="E79" s="6"/>
      <c r="F79" s="6" t="s">
        <v>130</v>
      </c>
      <c r="G79" s="6" t="s">
        <v>49</v>
      </c>
      <c r="H79" s="5">
        <v>1</v>
      </c>
      <c r="I79" s="6" t="s">
        <v>50</v>
      </c>
      <c r="J79" s="7">
        <f t="shared" si="0"/>
        <v>1</v>
      </c>
    </row>
    <row r="80" spans="1:10" s="7" customFormat="1" x14ac:dyDescent="0.25">
      <c r="A80" s="6">
        <v>75</v>
      </c>
      <c r="B80" s="9" t="s">
        <v>38</v>
      </c>
      <c r="C80" s="6" t="s">
        <v>34</v>
      </c>
      <c r="D80" s="6">
        <v>2</v>
      </c>
      <c r="E80" s="6"/>
      <c r="F80" s="6" t="s">
        <v>69</v>
      </c>
      <c r="G80" s="6" t="s">
        <v>52</v>
      </c>
      <c r="H80" s="5">
        <v>1</v>
      </c>
      <c r="I80" s="6" t="s">
        <v>51</v>
      </c>
      <c r="J80" s="7">
        <f t="shared" si="0"/>
        <v>0</v>
      </c>
    </row>
    <row r="81" spans="1:10" s="7" customFormat="1" x14ac:dyDescent="0.25">
      <c r="A81" s="6">
        <v>76</v>
      </c>
      <c r="B81" s="9" t="s">
        <v>38</v>
      </c>
      <c r="C81" s="6" t="s">
        <v>34</v>
      </c>
      <c r="D81" s="6">
        <v>2</v>
      </c>
      <c r="E81" s="6"/>
      <c r="F81" s="6" t="s">
        <v>131</v>
      </c>
      <c r="G81" s="6" t="s">
        <v>52</v>
      </c>
      <c r="H81" s="5">
        <v>1</v>
      </c>
      <c r="I81" s="6" t="s">
        <v>51</v>
      </c>
      <c r="J81" s="7">
        <f t="shared" si="0"/>
        <v>0</v>
      </c>
    </row>
    <row r="82" spans="1:10" s="7" customFormat="1" x14ac:dyDescent="0.25">
      <c r="A82" s="6">
        <v>77</v>
      </c>
      <c r="B82" s="9" t="s">
        <v>38</v>
      </c>
      <c r="C82" s="6" t="s">
        <v>34</v>
      </c>
      <c r="D82" s="6">
        <v>2</v>
      </c>
      <c r="E82" s="6"/>
      <c r="F82" s="6" t="s">
        <v>132</v>
      </c>
      <c r="G82" s="6" t="s">
        <v>52</v>
      </c>
      <c r="H82" s="5">
        <v>1</v>
      </c>
      <c r="I82" s="6" t="s">
        <v>51</v>
      </c>
      <c r="J82" s="7">
        <f t="shared" si="0"/>
        <v>0</v>
      </c>
    </row>
    <row r="83" spans="1:10" s="7" customFormat="1" x14ac:dyDescent="0.25">
      <c r="A83" s="6">
        <v>78</v>
      </c>
      <c r="B83" s="9" t="s">
        <v>38</v>
      </c>
      <c r="C83" s="6" t="s">
        <v>34</v>
      </c>
      <c r="D83" s="6">
        <v>2</v>
      </c>
      <c r="E83" s="6"/>
      <c r="F83" s="6" t="s">
        <v>133</v>
      </c>
      <c r="G83" s="6" t="s">
        <v>52</v>
      </c>
      <c r="H83" s="5">
        <v>1</v>
      </c>
      <c r="I83" s="6" t="s">
        <v>51</v>
      </c>
      <c r="J83" s="7">
        <f t="shared" si="0"/>
        <v>0</v>
      </c>
    </row>
    <row r="84" spans="1:10" s="7" customFormat="1" x14ac:dyDescent="0.25">
      <c r="A84" s="6">
        <v>79</v>
      </c>
      <c r="B84" s="9" t="s">
        <v>38</v>
      </c>
      <c r="C84" s="6" t="s">
        <v>34</v>
      </c>
      <c r="D84" s="6">
        <v>2</v>
      </c>
      <c r="E84" s="6"/>
      <c r="F84" s="6" t="s">
        <v>134</v>
      </c>
      <c r="G84" s="6" t="s">
        <v>52</v>
      </c>
      <c r="H84" s="5">
        <v>1</v>
      </c>
      <c r="I84" s="6" t="s">
        <v>51</v>
      </c>
      <c r="J84" s="7">
        <f t="shared" si="0"/>
        <v>0</v>
      </c>
    </row>
    <row r="85" spans="1:10" s="7" customFormat="1" x14ac:dyDescent="0.25">
      <c r="A85" s="6">
        <v>80</v>
      </c>
      <c r="B85" s="9" t="s">
        <v>40</v>
      </c>
      <c r="C85" s="6" t="s">
        <v>36</v>
      </c>
      <c r="D85" s="6">
        <v>2</v>
      </c>
      <c r="E85" s="6"/>
      <c r="F85" s="6" t="s">
        <v>135</v>
      </c>
      <c r="G85" s="6" t="s">
        <v>52</v>
      </c>
      <c r="H85" s="5">
        <v>1</v>
      </c>
      <c r="I85" s="6" t="s">
        <v>50</v>
      </c>
      <c r="J85" s="7">
        <f t="shared" si="0"/>
        <v>0</v>
      </c>
    </row>
    <row r="86" spans="1:10" s="7" customFormat="1" x14ac:dyDescent="0.25">
      <c r="A86" s="6">
        <v>81</v>
      </c>
      <c r="B86" s="9" t="s">
        <v>40</v>
      </c>
      <c r="C86" s="6" t="s">
        <v>36</v>
      </c>
      <c r="D86" s="6">
        <v>2</v>
      </c>
      <c r="E86" s="6"/>
      <c r="F86" s="6" t="s">
        <v>83</v>
      </c>
      <c r="G86" s="6" t="s">
        <v>52</v>
      </c>
      <c r="H86" s="5">
        <v>1</v>
      </c>
      <c r="I86" s="6" t="s">
        <v>50</v>
      </c>
      <c r="J86" s="7">
        <f t="shared" si="0"/>
        <v>0</v>
      </c>
    </row>
    <row r="87" spans="1:10" s="7" customFormat="1" x14ac:dyDescent="0.25">
      <c r="A87" s="6">
        <v>82</v>
      </c>
      <c r="B87" s="9" t="s">
        <v>40</v>
      </c>
      <c r="C87" s="6" t="s">
        <v>36</v>
      </c>
      <c r="D87" s="6">
        <v>2</v>
      </c>
      <c r="E87" s="6"/>
      <c r="F87" s="6" t="s">
        <v>70</v>
      </c>
      <c r="G87" s="6" t="s">
        <v>52</v>
      </c>
      <c r="H87" s="5">
        <v>1</v>
      </c>
      <c r="I87" s="6" t="s">
        <v>51</v>
      </c>
      <c r="J87" s="7">
        <f t="shared" si="0"/>
        <v>0</v>
      </c>
    </row>
    <row r="88" spans="1:10" s="7" customFormat="1" x14ac:dyDescent="0.25">
      <c r="A88" s="6">
        <v>83</v>
      </c>
      <c r="B88" s="9" t="s">
        <v>40</v>
      </c>
      <c r="C88" s="6" t="s">
        <v>36</v>
      </c>
      <c r="D88" s="6">
        <v>2</v>
      </c>
      <c r="E88" s="6"/>
      <c r="F88" s="6" t="s">
        <v>84</v>
      </c>
      <c r="G88" s="6" t="s">
        <v>49</v>
      </c>
      <c r="H88" s="5">
        <v>1</v>
      </c>
      <c r="I88" s="6" t="s">
        <v>51</v>
      </c>
      <c r="J88" s="7">
        <f t="shared" si="0"/>
        <v>1</v>
      </c>
    </row>
    <row r="89" spans="1:10" s="7" customFormat="1" x14ac:dyDescent="0.25">
      <c r="A89" s="6">
        <v>84</v>
      </c>
      <c r="B89" s="9" t="s">
        <v>40</v>
      </c>
      <c r="C89" s="6" t="s">
        <v>36</v>
      </c>
      <c r="D89" s="6">
        <v>2</v>
      </c>
      <c r="E89" s="6"/>
      <c r="F89" s="6" t="s">
        <v>89</v>
      </c>
      <c r="G89" s="6" t="s">
        <v>52</v>
      </c>
      <c r="H89" s="5">
        <v>1</v>
      </c>
      <c r="I89" s="6" t="s">
        <v>50</v>
      </c>
      <c r="J89" s="7">
        <f t="shared" si="0"/>
        <v>0</v>
      </c>
    </row>
    <row r="90" spans="1:10" s="7" customFormat="1" x14ac:dyDescent="0.25">
      <c r="A90" s="6">
        <v>85</v>
      </c>
      <c r="B90" s="9" t="s">
        <v>40</v>
      </c>
      <c r="C90" s="6" t="s">
        <v>36</v>
      </c>
      <c r="D90" s="6">
        <v>2</v>
      </c>
      <c r="E90" s="6"/>
      <c r="F90" s="6" t="s">
        <v>90</v>
      </c>
      <c r="G90" s="6" t="s">
        <v>52</v>
      </c>
      <c r="H90" s="5">
        <v>1</v>
      </c>
      <c r="I90" s="6" t="s">
        <v>51</v>
      </c>
      <c r="J90" s="7">
        <f t="shared" si="0"/>
        <v>0</v>
      </c>
    </row>
    <row r="91" spans="1:10" s="7" customFormat="1" x14ac:dyDescent="0.25">
      <c r="A91" s="6">
        <v>86</v>
      </c>
      <c r="B91" s="9" t="s">
        <v>40</v>
      </c>
      <c r="C91" s="6" t="s">
        <v>36</v>
      </c>
      <c r="D91" s="6">
        <v>2</v>
      </c>
      <c r="E91" s="6"/>
      <c r="F91" s="6" t="s">
        <v>87</v>
      </c>
      <c r="G91" s="6" t="s">
        <v>52</v>
      </c>
      <c r="H91" s="5">
        <v>1</v>
      </c>
      <c r="I91" s="6" t="s">
        <v>50</v>
      </c>
      <c r="J91" s="7">
        <f t="shared" si="0"/>
        <v>0</v>
      </c>
    </row>
    <row r="92" spans="1:10" s="7" customFormat="1" x14ac:dyDescent="0.25">
      <c r="A92" s="6">
        <v>87</v>
      </c>
      <c r="B92" s="9" t="s">
        <v>40</v>
      </c>
      <c r="C92" s="6" t="s">
        <v>36</v>
      </c>
      <c r="D92" s="6">
        <v>2</v>
      </c>
      <c r="E92" s="6"/>
      <c r="F92" s="6" t="s">
        <v>105</v>
      </c>
      <c r="G92" s="6" t="s">
        <v>52</v>
      </c>
      <c r="H92" s="5">
        <v>1</v>
      </c>
      <c r="I92" s="6" t="s">
        <v>50</v>
      </c>
      <c r="J92" s="7">
        <f t="shared" si="0"/>
        <v>0</v>
      </c>
    </row>
    <row r="93" spans="1:10" s="7" customFormat="1" x14ac:dyDescent="0.25">
      <c r="A93" s="6">
        <v>88</v>
      </c>
      <c r="B93" s="9" t="s">
        <v>41</v>
      </c>
      <c r="C93" s="6" t="s">
        <v>37</v>
      </c>
      <c r="D93" s="6">
        <v>2</v>
      </c>
      <c r="E93" s="6"/>
      <c r="F93" s="6" t="s">
        <v>70</v>
      </c>
      <c r="G93" s="6" t="s">
        <v>52</v>
      </c>
      <c r="H93" s="5">
        <v>1</v>
      </c>
      <c r="I93" s="6" t="s">
        <v>51</v>
      </c>
      <c r="J93" s="7">
        <f t="shared" si="0"/>
        <v>0</v>
      </c>
    </row>
    <row r="94" spans="1:10" s="7" customFormat="1" x14ac:dyDescent="0.25">
      <c r="A94" s="6">
        <v>89</v>
      </c>
      <c r="B94" s="9" t="s">
        <v>41</v>
      </c>
      <c r="C94" s="6" t="s">
        <v>37</v>
      </c>
      <c r="D94" s="6">
        <v>2</v>
      </c>
      <c r="E94" s="6"/>
      <c r="F94" s="6" t="s">
        <v>71</v>
      </c>
      <c r="G94" s="6" t="s">
        <v>52</v>
      </c>
      <c r="H94" s="5">
        <v>1</v>
      </c>
      <c r="I94" s="6" t="s">
        <v>50</v>
      </c>
      <c r="J94" s="7">
        <f t="shared" si="0"/>
        <v>0</v>
      </c>
    </row>
    <row r="95" spans="1:10" s="7" customFormat="1" x14ac:dyDescent="0.25">
      <c r="A95" s="6">
        <v>90</v>
      </c>
      <c r="B95" s="9" t="s">
        <v>42</v>
      </c>
      <c r="C95" s="6" t="s">
        <v>37</v>
      </c>
      <c r="D95" s="6">
        <v>2</v>
      </c>
      <c r="E95" s="6"/>
      <c r="F95" s="6" t="s">
        <v>117</v>
      </c>
      <c r="G95" s="6" t="s">
        <v>49</v>
      </c>
      <c r="H95" s="5">
        <v>1</v>
      </c>
      <c r="I95" s="6" t="s">
        <v>51</v>
      </c>
      <c r="J95" s="7">
        <f t="shared" si="0"/>
        <v>1</v>
      </c>
    </row>
    <row r="96" spans="1:10" s="7" customFormat="1" x14ac:dyDescent="0.25">
      <c r="A96" s="6">
        <v>91</v>
      </c>
      <c r="B96" s="9" t="s">
        <v>42</v>
      </c>
      <c r="C96" s="6" t="s">
        <v>37</v>
      </c>
      <c r="D96" s="6">
        <v>2</v>
      </c>
      <c r="E96" s="6"/>
      <c r="F96" s="6" t="s">
        <v>118</v>
      </c>
      <c r="G96" s="6" t="s">
        <v>49</v>
      </c>
      <c r="H96" s="5">
        <v>1</v>
      </c>
      <c r="I96" s="6" t="s">
        <v>50</v>
      </c>
      <c r="J96" s="7">
        <f t="shared" si="0"/>
        <v>1</v>
      </c>
    </row>
    <row r="97" spans="1:10" s="7" customFormat="1" x14ac:dyDescent="0.25">
      <c r="A97" s="6">
        <v>92</v>
      </c>
      <c r="B97" s="9" t="s">
        <v>42</v>
      </c>
      <c r="C97" s="6" t="s">
        <v>37</v>
      </c>
      <c r="D97" s="6">
        <v>2</v>
      </c>
      <c r="E97" s="6"/>
      <c r="F97" s="6" t="s">
        <v>119</v>
      </c>
      <c r="G97" s="6" t="s">
        <v>49</v>
      </c>
      <c r="H97" s="5">
        <v>1</v>
      </c>
      <c r="I97" s="6" t="s">
        <v>51</v>
      </c>
      <c r="J97" s="7">
        <f t="shared" si="0"/>
        <v>1</v>
      </c>
    </row>
    <row r="98" spans="1:10" s="7" customFormat="1" x14ac:dyDescent="0.25">
      <c r="A98" s="6">
        <v>93</v>
      </c>
      <c r="B98" s="9" t="s">
        <v>42</v>
      </c>
      <c r="C98" s="6" t="s">
        <v>37</v>
      </c>
      <c r="D98" s="6">
        <v>2</v>
      </c>
      <c r="E98" s="6"/>
      <c r="F98" s="6" t="s">
        <v>120</v>
      </c>
      <c r="G98" s="6" t="s">
        <v>49</v>
      </c>
      <c r="H98" s="5">
        <v>1</v>
      </c>
      <c r="I98" s="6" t="s">
        <v>50</v>
      </c>
      <c r="J98" s="7">
        <f t="shared" si="0"/>
        <v>1</v>
      </c>
    </row>
    <row r="99" spans="1:10" x14ac:dyDescent="0.25">
      <c r="A99" s="12" t="s">
        <v>56</v>
      </c>
      <c r="B99" s="13"/>
      <c r="C99" s="13"/>
      <c r="D99" s="13"/>
      <c r="E99" s="13"/>
      <c r="F99" s="13"/>
      <c r="G99" s="14"/>
      <c r="H99" s="8"/>
      <c r="I99" s="6"/>
    </row>
    <row r="100" spans="1:10" x14ac:dyDescent="0.25">
      <c r="A100" s="12" t="s">
        <v>57</v>
      </c>
      <c r="B100" s="13"/>
      <c r="C100" s="13"/>
      <c r="D100" s="13"/>
      <c r="E100" s="13"/>
      <c r="F100" s="13"/>
      <c r="G100" s="14"/>
      <c r="H100" s="8"/>
      <c r="I100" s="6"/>
    </row>
    <row r="101" spans="1:10" x14ac:dyDescent="0.25">
      <c r="A101" s="12" t="s">
        <v>58</v>
      </c>
      <c r="B101" s="13"/>
      <c r="C101" s="13"/>
      <c r="D101" s="13"/>
      <c r="E101" s="13"/>
      <c r="F101" s="13"/>
      <c r="G101" s="14"/>
      <c r="H101" s="8"/>
      <c r="I101" s="6"/>
    </row>
  </sheetData>
  <sortState ref="B6:L833">
    <sortCondition ref="K6:K833"/>
    <sortCondition ref="L6:L833"/>
  </sortState>
  <mergeCells count="6">
    <mergeCell ref="A1:I1"/>
    <mergeCell ref="A2:I2"/>
    <mergeCell ref="A3:I3"/>
    <mergeCell ref="A101:G101"/>
    <mergeCell ref="A99:G99"/>
    <mergeCell ref="A100:G100"/>
  </mergeCells>
  <printOptions horizontalCentered="1"/>
  <pageMargins left="0.75757575757575757" right="0.31496062992125984" top="0.37" bottom="0.39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 знаков как надо</vt:lpstr>
      <vt:lpstr>Ведомость знаков как есть</vt:lpstr>
      <vt:lpstr>'Ведомость знаков как есть'!Заголовки_для_печати</vt:lpstr>
      <vt:lpstr>'Ведомость знаков как надо'!Заголовки_для_печати</vt:lpstr>
      <vt:lpstr>'Ведомость знаков как есть'!Область_печати</vt:lpstr>
      <vt:lpstr>'Ведомость знаков как надо'!Область_печати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2015-11-10T16:10:54Z</dcterms:modified>
</cp:coreProperties>
</file>