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50" windowWidth="19320" windowHeight="12075" activeTab="1"/>
  </bookViews>
  <sheets>
    <sheet name="классификатор" sheetId="1" r:id="rId1"/>
    <sheet name="проверка" sheetId="2" r:id="rId2"/>
  </sheets>
  <definedNames>
    <definedName name="_xlnm._FilterDatabase" localSheetId="1" hidden="1">проверка!$A$1:$B$83</definedName>
  </definedNames>
  <calcPr calcId="125725"/>
</workbook>
</file>

<file path=xl/calcChain.xml><?xml version="1.0" encoding="utf-8"?>
<calcChain xmlns="http://schemas.openxmlformats.org/spreadsheetml/2006/main">
  <c r="B84" i="2"/>
  <c r="B98"/>
  <c r="B99"/>
  <c r="C99" s="1"/>
  <c r="E99" s="1" a="1"/>
  <c r="E99" s="1"/>
  <c r="B100"/>
  <c r="B101"/>
  <c r="C101" s="1"/>
  <c r="E101" s="1" a="1"/>
  <c r="E101" s="1"/>
  <c r="B102"/>
  <c r="B103"/>
  <c r="C103" s="1"/>
  <c r="E103" s="1" a="1"/>
  <c r="E103" s="1"/>
  <c r="B104"/>
  <c r="B105"/>
  <c r="C105" s="1"/>
  <c r="E105" s="1" a="1"/>
  <c r="E105" s="1"/>
  <c r="B106"/>
  <c r="B107"/>
  <c r="C107" s="1"/>
  <c r="E107" s="1" a="1"/>
  <c r="E107" s="1"/>
  <c r="B108"/>
  <c r="B109"/>
  <c r="C109" s="1"/>
  <c r="E109" s="1" a="1"/>
  <c r="E109" s="1"/>
  <c r="B110"/>
  <c r="B111"/>
  <c r="C111" s="1"/>
  <c r="E111" s="1" a="1"/>
  <c r="E111" s="1"/>
  <c r="B112"/>
  <c r="B113"/>
  <c r="C113" s="1"/>
  <c r="E113" s="1" a="1"/>
  <c r="E113" s="1"/>
  <c r="B114"/>
  <c r="B115"/>
  <c r="C115" s="1"/>
  <c r="E115" s="1" a="1"/>
  <c r="E115" s="1"/>
  <c r="B116"/>
  <c r="B117"/>
  <c r="C117" s="1"/>
  <c r="E117" s="1" a="1"/>
  <c r="E117" s="1"/>
  <c r="B118"/>
  <c r="B119"/>
  <c r="C119" s="1"/>
  <c r="E119" s="1" a="1"/>
  <c r="E119" s="1"/>
  <c r="B120"/>
  <c r="B121"/>
  <c r="C121" s="1"/>
  <c r="E121" s="1" a="1"/>
  <c r="E121" s="1"/>
  <c r="B122"/>
  <c r="B123"/>
  <c r="C123" s="1"/>
  <c r="E123" s="1" a="1"/>
  <c r="E123" s="1"/>
  <c r="B86"/>
  <c r="B87"/>
  <c r="C87" s="1"/>
  <c r="E87" s="1" a="1"/>
  <c r="E87" s="1"/>
  <c r="B88"/>
  <c r="B89"/>
  <c r="C89" s="1"/>
  <c r="E89" s="1" a="1"/>
  <c r="E89" s="1"/>
  <c r="B90"/>
  <c r="B91"/>
  <c r="C91" s="1"/>
  <c r="E91" s="1" a="1"/>
  <c r="E91" s="1"/>
  <c r="B92"/>
  <c r="B93"/>
  <c r="C93" s="1"/>
  <c r="E93" s="1" a="1"/>
  <c r="E93" s="1"/>
  <c r="B94"/>
  <c r="B95"/>
  <c r="C95" s="1"/>
  <c r="E95" s="1" a="1"/>
  <c r="E95" s="1"/>
  <c r="B96"/>
  <c r="B97"/>
  <c r="C97" s="1"/>
  <c r="E97" s="1" a="1"/>
  <c r="E97" s="1"/>
  <c r="B85"/>
  <c r="C85" s="1"/>
  <c r="E85" s="1" a="1"/>
  <c r="E85" s="1"/>
  <c r="C2"/>
  <c r="C5"/>
  <c r="C3"/>
  <c r="C4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E76" s="1" a="1"/>
  <c r="E76" s="1"/>
  <c r="C77"/>
  <c r="E77" s="1" a="1"/>
  <c r="E77" s="1"/>
  <c r="C78"/>
  <c r="E78" s="1" a="1"/>
  <c r="E78" s="1"/>
  <c r="C79"/>
  <c r="E79" s="1" a="1"/>
  <c r="E79" s="1"/>
  <c r="C80"/>
  <c r="E80" s="1" a="1"/>
  <c r="E80" s="1"/>
  <c r="C81"/>
  <c r="E81" s="1" a="1"/>
  <c r="E81" s="1"/>
  <c r="C82"/>
  <c r="E82" s="1" a="1"/>
  <c r="E82" s="1"/>
  <c r="C83"/>
  <c r="E83" s="1" a="1"/>
  <c r="E83" s="1"/>
  <c r="E74" l="1" a="1"/>
  <c r="E74" s="1"/>
  <c r="E72" a="1"/>
  <c r="E72" s="1"/>
  <c r="E70" a="1"/>
  <c r="E70" s="1"/>
  <c r="E68" a="1"/>
  <c r="E68" s="1"/>
  <c r="E66" a="1"/>
  <c r="E66" s="1"/>
  <c r="E64" a="1"/>
  <c r="E64" s="1"/>
  <c r="E62" a="1"/>
  <c r="E62" s="1"/>
  <c r="E60" a="1"/>
  <c r="E60" s="1"/>
  <c r="E58" a="1"/>
  <c r="E58" s="1"/>
  <c r="E56" a="1"/>
  <c r="E56" s="1"/>
  <c r="E54" a="1"/>
  <c r="E54" s="1"/>
  <c r="E52" a="1"/>
  <c r="E52" s="1"/>
  <c r="E50" a="1"/>
  <c r="E50" s="1"/>
  <c r="E48" a="1"/>
  <c r="E48" s="1"/>
  <c r="E46" a="1"/>
  <c r="E46" s="1"/>
  <c r="E44" a="1"/>
  <c r="E44" s="1"/>
  <c r="E42" a="1"/>
  <c r="E42" s="1"/>
  <c r="E40" a="1"/>
  <c r="E40" s="1"/>
  <c r="E38" a="1"/>
  <c r="E38" s="1"/>
  <c r="E36" a="1"/>
  <c r="E36" s="1"/>
  <c r="E34" a="1"/>
  <c r="E34" s="1"/>
  <c r="E32" a="1"/>
  <c r="E32" s="1"/>
  <c r="E30" a="1"/>
  <c r="E30" s="1"/>
  <c r="E28" a="1"/>
  <c r="E28" s="1"/>
  <c r="E26" a="1"/>
  <c r="E26" s="1"/>
  <c r="E24" a="1"/>
  <c r="E24" s="1"/>
  <c r="E22" a="1"/>
  <c r="E22" s="1"/>
  <c r="E20" a="1"/>
  <c r="E20" s="1"/>
  <c r="E18" a="1"/>
  <c r="E18" s="1"/>
  <c r="E16" a="1"/>
  <c r="E16" s="1"/>
  <c r="E14" a="1"/>
  <c r="E14" s="1"/>
  <c r="E12" a="1"/>
  <c r="E12" s="1"/>
  <c r="E10" a="1"/>
  <c r="E10" s="1"/>
  <c r="E8" a="1"/>
  <c r="E8" s="1"/>
  <c r="E6" a="1"/>
  <c r="E6" s="1"/>
  <c r="E3" a="1"/>
  <c r="E3" s="1"/>
  <c r="D2" a="1"/>
  <c r="D2" s="1"/>
  <c r="E75" a="1"/>
  <c r="E75" s="1"/>
  <c r="E73" a="1"/>
  <c r="E73" s="1"/>
  <c r="E71" a="1"/>
  <c r="E71" s="1"/>
  <c r="E69" a="1"/>
  <c r="E69" s="1"/>
  <c r="E67" a="1"/>
  <c r="E67" s="1"/>
  <c r="E65" a="1"/>
  <c r="E65" s="1"/>
  <c r="E63" a="1"/>
  <c r="E63" s="1"/>
  <c r="E61" a="1"/>
  <c r="E61" s="1"/>
  <c r="E59" a="1"/>
  <c r="E59" s="1"/>
  <c r="E57" a="1"/>
  <c r="E57" s="1"/>
  <c r="E55" a="1"/>
  <c r="E55" s="1"/>
  <c r="E53" a="1"/>
  <c r="E53" s="1"/>
  <c r="E51" a="1"/>
  <c r="E51" s="1"/>
  <c r="E49" a="1"/>
  <c r="E49" s="1"/>
  <c r="E47" a="1"/>
  <c r="E47" s="1"/>
  <c r="E45" a="1"/>
  <c r="E45" s="1"/>
  <c r="E43" a="1"/>
  <c r="E43" s="1"/>
  <c r="E41" a="1"/>
  <c r="E41" s="1"/>
  <c r="E39" a="1"/>
  <c r="E39" s="1"/>
  <c r="E37" a="1"/>
  <c r="E37" s="1"/>
  <c r="E35" a="1"/>
  <c r="E35" s="1"/>
  <c r="E33" a="1"/>
  <c r="E33" s="1"/>
  <c r="E31" a="1"/>
  <c r="E31" s="1"/>
  <c r="E29" a="1"/>
  <c r="E29" s="1"/>
  <c r="E27" a="1"/>
  <c r="E27" s="1"/>
  <c r="E25" a="1"/>
  <c r="E25" s="1"/>
  <c r="E23" a="1"/>
  <c r="E23" s="1"/>
  <c r="E21" a="1"/>
  <c r="E21" s="1"/>
  <c r="E19" a="1"/>
  <c r="E19" s="1"/>
  <c r="E17" a="1"/>
  <c r="E17" s="1"/>
  <c r="E15" a="1"/>
  <c r="E15" s="1"/>
  <c r="E13" a="1"/>
  <c r="E13" s="1"/>
  <c r="E11" a="1"/>
  <c r="E11" s="1"/>
  <c r="E9" a="1"/>
  <c r="E9" s="1"/>
  <c r="E7" a="1"/>
  <c r="E7" s="1"/>
  <c r="E4" a="1"/>
  <c r="E4" s="1"/>
  <c r="E5" a="1"/>
  <c r="E5" s="1"/>
  <c r="D123" a="1"/>
  <c r="D123" s="1"/>
  <c r="D121" a="1"/>
  <c r="D121" s="1"/>
  <c r="D119" a="1"/>
  <c r="D119" s="1"/>
  <c r="D117" a="1"/>
  <c r="D117" s="1"/>
  <c r="D115" a="1"/>
  <c r="D115" s="1"/>
  <c r="D113" a="1"/>
  <c r="D113" s="1"/>
  <c r="D111" a="1"/>
  <c r="D111" s="1"/>
  <c r="D109" a="1"/>
  <c r="D109" s="1"/>
  <c r="D107" a="1"/>
  <c r="D107" s="1"/>
  <c r="D105" a="1"/>
  <c r="D105" s="1"/>
  <c r="D103" a="1"/>
  <c r="D103" s="1"/>
  <c r="D101" a="1"/>
  <c r="D101" s="1"/>
  <c r="D99" a="1"/>
  <c r="D99" s="1"/>
  <c r="D97" a="1"/>
  <c r="D97" s="1"/>
  <c r="D95" a="1"/>
  <c r="D95" s="1"/>
  <c r="D93" a="1"/>
  <c r="D93" s="1"/>
  <c r="D91" a="1"/>
  <c r="D91" s="1"/>
  <c r="D89" a="1"/>
  <c r="D89" s="1"/>
  <c r="D87" a="1"/>
  <c r="D87" s="1"/>
  <c r="D85" a="1"/>
  <c r="D85" s="1"/>
  <c r="E2" a="1"/>
  <c r="E2" s="1"/>
  <c r="D83" a="1"/>
  <c r="D83" s="1"/>
  <c r="D82" a="1"/>
  <c r="D82" s="1"/>
  <c r="D81" a="1"/>
  <c r="D81" s="1"/>
  <c r="D80" a="1"/>
  <c r="D80" s="1"/>
  <c r="D79" a="1"/>
  <c r="D79" s="1"/>
  <c r="D78" a="1"/>
  <c r="D78" s="1"/>
  <c r="D77" a="1"/>
  <c r="D77" s="1"/>
  <c r="D76" a="1"/>
  <c r="D76" s="1"/>
  <c r="D75" a="1"/>
  <c r="D75" s="1"/>
  <c r="D74" a="1"/>
  <c r="D74" s="1"/>
  <c r="D73" a="1"/>
  <c r="D73" s="1"/>
  <c r="D72" a="1"/>
  <c r="D72" s="1"/>
  <c r="D71" a="1"/>
  <c r="D71" s="1"/>
  <c r="D70" a="1"/>
  <c r="D70" s="1"/>
  <c r="D69" a="1"/>
  <c r="D69" s="1"/>
  <c r="D68" a="1"/>
  <c r="D68" s="1"/>
  <c r="D67" a="1"/>
  <c r="D67" s="1"/>
  <c r="D66" a="1"/>
  <c r="D66" s="1"/>
  <c r="D65" a="1"/>
  <c r="D65" s="1"/>
  <c r="D64" a="1"/>
  <c r="D64" s="1"/>
  <c r="D63" a="1"/>
  <c r="D63" s="1"/>
  <c r="D62" a="1"/>
  <c r="D62" s="1"/>
  <c r="D61" a="1"/>
  <c r="D61" s="1"/>
  <c r="D60" a="1"/>
  <c r="D60" s="1"/>
  <c r="D59" a="1"/>
  <c r="D59" s="1"/>
  <c r="D58" a="1"/>
  <c r="D58" s="1"/>
  <c r="D57" a="1"/>
  <c r="D57" s="1"/>
  <c r="D56" a="1"/>
  <c r="D56" s="1"/>
  <c r="D55" a="1"/>
  <c r="D55" s="1"/>
  <c r="D54" a="1"/>
  <c r="D54" s="1"/>
  <c r="D53" a="1"/>
  <c r="D53" s="1"/>
  <c r="D52" a="1"/>
  <c r="D52" s="1"/>
  <c r="D51" a="1"/>
  <c r="D51" s="1"/>
  <c r="D50" a="1"/>
  <c r="D50" s="1"/>
  <c r="D49" a="1"/>
  <c r="D49" s="1"/>
  <c r="D48" a="1"/>
  <c r="D48" s="1"/>
  <c r="D47" a="1"/>
  <c r="D47" s="1"/>
  <c r="D46" a="1"/>
  <c r="D46" s="1"/>
  <c r="D45" a="1"/>
  <c r="D45" s="1"/>
  <c r="D44" a="1"/>
  <c r="D44" s="1"/>
  <c r="D43" a="1"/>
  <c r="D43" s="1"/>
  <c r="D42" a="1"/>
  <c r="D42" s="1"/>
  <c r="D41" a="1"/>
  <c r="D41" s="1"/>
  <c r="D40" a="1"/>
  <c r="D40" s="1"/>
  <c r="D39" a="1"/>
  <c r="D39" s="1"/>
  <c r="D38" a="1"/>
  <c r="D38" s="1"/>
  <c r="D37" a="1"/>
  <c r="D37" s="1"/>
  <c r="D36" a="1"/>
  <c r="D36" s="1"/>
  <c r="D35" a="1"/>
  <c r="D35" s="1"/>
  <c r="D34" a="1"/>
  <c r="D34" s="1"/>
  <c r="D33" a="1"/>
  <c r="D33" s="1"/>
  <c r="D32" a="1"/>
  <c r="D32" s="1"/>
  <c r="D31" a="1"/>
  <c r="D31" s="1"/>
  <c r="D30" a="1"/>
  <c r="D30" s="1"/>
  <c r="D29" a="1"/>
  <c r="D29" s="1"/>
  <c r="D28" a="1"/>
  <c r="D28" s="1"/>
  <c r="D27" a="1"/>
  <c r="D27" s="1"/>
  <c r="D26" a="1"/>
  <c r="D26" s="1"/>
  <c r="D25" a="1"/>
  <c r="D25" s="1"/>
  <c r="D24" a="1"/>
  <c r="D24" s="1"/>
  <c r="D23" a="1"/>
  <c r="D23" s="1"/>
  <c r="D22" a="1"/>
  <c r="D22" s="1"/>
  <c r="D21" a="1"/>
  <c r="D21" s="1"/>
  <c r="D20" a="1"/>
  <c r="D20" s="1"/>
  <c r="D19" a="1"/>
  <c r="D19" s="1"/>
  <c r="D18" a="1"/>
  <c r="D18" s="1"/>
  <c r="D17" a="1"/>
  <c r="D17" s="1"/>
  <c r="D16" a="1"/>
  <c r="D16" s="1"/>
  <c r="D15" a="1"/>
  <c r="D15" s="1"/>
  <c r="D14" a="1"/>
  <c r="D14" s="1"/>
  <c r="D13" a="1"/>
  <c r="D13" s="1"/>
  <c r="D12" a="1"/>
  <c r="D12" s="1"/>
  <c r="D11" a="1"/>
  <c r="D11" s="1"/>
  <c r="D10" a="1"/>
  <c r="D10" s="1"/>
  <c r="D9" a="1"/>
  <c r="D9" s="1"/>
  <c r="D8" a="1"/>
  <c r="D8" s="1"/>
  <c r="D7" a="1"/>
  <c r="D7" s="1"/>
  <c r="D6" a="1"/>
  <c r="D6" s="1"/>
  <c r="D5" a="1"/>
  <c r="D5" s="1"/>
  <c r="D4" a="1"/>
  <c r="D4" s="1"/>
  <c r="D3" a="1"/>
  <c r="D3" s="1"/>
  <c r="C122"/>
  <c r="E122" s="1" a="1"/>
  <c r="E122" s="1"/>
  <c r="C120"/>
  <c r="E120" s="1" a="1"/>
  <c r="E120" s="1"/>
  <c r="C118"/>
  <c r="E118" s="1" a="1"/>
  <c r="E118" s="1"/>
  <c r="C116"/>
  <c r="E116" s="1" a="1"/>
  <c r="E116" s="1"/>
  <c r="C114"/>
  <c r="E114" s="1" a="1"/>
  <c r="E114" s="1"/>
  <c r="C112"/>
  <c r="E112" s="1" a="1"/>
  <c r="E112" s="1"/>
  <c r="C110"/>
  <c r="E110" s="1" a="1"/>
  <c r="E110" s="1"/>
  <c r="C108"/>
  <c r="E108" s="1" a="1"/>
  <c r="E108" s="1"/>
  <c r="C106"/>
  <c r="E106" s="1" a="1"/>
  <c r="E106" s="1"/>
  <c r="C104"/>
  <c r="E104" s="1" a="1"/>
  <c r="E104" s="1"/>
  <c r="C102"/>
  <c r="E102" s="1" a="1"/>
  <c r="E102" s="1"/>
  <c r="C100"/>
  <c r="E100" s="1" a="1"/>
  <c r="E100" s="1"/>
  <c r="C98"/>
  <c r="E98" s="1" a="1"/>
  <c r="E98" s="1"/>
  <c r="C96"/>
  <c r="E96" s="1" a="1"/>
  <c r="E96" s="1"/>
  <c r="C94"/>
  <c r="E94" s="1" a="1"/>
  <c r="E94" s="1"/>
  <c r="C92"/>
  <c r="E92" s="1" a="1"/>
  <c r="E92" s="1"/>
  <c r="C90"/>
  <c r="E90" s="1" a="1"/>
  <c r="E90" s="1"/>
  <c r="C88"/>
  <c r="E88" s="1" a="1"/>
  <c r="E88" s="1"/>
  <c r="C86"/>
  <c r="E86" s="1" a="1"/>
  <c r="E86" s="1"/>
  <c r="C84"/>
  <c r="E84" s="1" a="1"/>
  <c r="E84" s="1"/>
  <c r="D100" l="1" a="1"/>
  <c r="D100" s="1"/>
  <c r="D104" a="1"/>
  <c r="D104" s="1"/>
  <c r="D108" a="1"/>
  <c r="D108" s="1"/>
  <c r="D112" a="1"/>
  <c r="D112" s="1"/>
  <c r="D116" a="1"/>
  <c r="D116" s="1"/>
  <c r="D120" a="1"/>
  <c r="D120" s="1"/>
  <c r="D86" a="1"/>
  <c r="D86" s="1"/>
  <c r="D90" a="1"/>
  <c r="D90" s="1"/>
  <c r="D94" a="1"/>
  <c r="D94" s="1"/>
  <c r="D84" a="1"/>
  <c r="D84" s="1"/>
  <c r="D98" a="1"/>
  <c r="D98" s="1"/>
  <c r="D102" a="1"/>
  <c r="D102" s="1"/>
  <c r="D106" a="1"/>
  <c r="D106" s="1"/>
  <c r="D110" a="1"/>
  <c r="D110" s="1"/>
  <c r="D114" a="1"/>
  <c r="D114" s="1"/>
  <c r="D118" a="1"/>
  <c r="D118" s="1"/>
  <c r="D122" a="1"/>
  <c r="D122" s="1"/>
  <c r="D88" a="1"/>
  <c r="D88" s="1"/>
  <c r="D92" a="1"/>
  <c r="D92" s="1"/>
  <c r="D96" a="1"/>
  <c r="D96" s="1"/>
</calcChain>
</file>

<file path=xl/sharedStrings.xml><?xml version="1.0" encoding="utf-8"?>
<sst xmlns="http://schemas.openxmlformats.org/spreadsheetml/2006/main" count="121" uniqueCount="120">
  <si>
    <t>Масло подс. Любимое универсал.5л (3)</t>
  </si>
  <si>
    <t>Масло подс. Любимое универсал.1л (15)</t>
  </si>
  <si>
    <t>Масло Ивановна подсолн. 0,9л RU (15)</t>
  </si>
  <si>
    <t>Масло Скозочное подсолн. 0,9л RU (15)</t>
  </si>
  <si>
    <t>Масло Масленка подс.5л СНГ</t>
  </si>
  <si>
    <t>Масло Масленка 0,75л</t>
  </si>
  <si>
    <t>Масло Масленка подсолн. 1л СНГ</t>
  </si>
  <si>
    <t>Масло Идиллия оливк. Extra Virgin 12*0,5л</t>
  </si>
  <si>
    <t>Масло Идиллия оливк. Extra Virgin 12*0,25л</t>
  </si>
  <si>
    <t>Масло Идиллия оливковое Pure 12*0,5л</t>
  </si>
  <si>
    <t>Масло Идиллия оливковое Pure 12*0,25л</t>
  </si>
  <si>
    <t>Масло подс. Идиллия Лесной орех 0,75л (15)</t>
  </si>
  <si>
    <t>Масло Идиллия микс. подс. и оливк. 1 л</t>
  </si>
  <si>
    <t>Масло Идиллия Чесн+Том+Базил 0,25л RU(12)</t>
  </si>
  <si>
    <t>Масло Идиллия подс. 2л RU(6)</t>
  </si>
  <si>
    <t>Масло Идиллия Чеснок 0,25 л RU (12)</t>
  </si>
  <si>
    <t>Масло подс. Идиллия Лимон 0,75л (15)</t>
  </si>
  <si>
    <t>Масло Идиллия микс подс. и оливк.0,75л</t>
  </si>
  <si>
    <t>Масло Идиллия 1л. микс. подс. и оливк</t>
  </si>
  <si>
    <t>Масло Идиллия подсолн.1л СНГ</t>
  </si>
  <si>
    <t>Масло Идиллия подсолн.1л</t>
  </si>
  <si>
    <t>Масло олив. Оливия Pure 12*0,5л</t>
  </si>
  <si>
    <t>Масло Оливия олив.ExtraVirgin 12*0,5л</t>
  </si>
  <si>
    <t>Масло Солнышко подс. 2л СНГ(6) 5 линия</t>
  </si>
  <si>
    <t>Масло Солнышко микс подс.+оливк.1л ПРОМО З</t>
  </si>
  <si>
    <t>Масло Солнышко Кубанская подс. 1л RU(15)</t>
  </si>
  <si>
    <t>Масло Солнышко подсолн.1л Промо</t>
  </si>
  <si>
    <t>Масло Солнышко Классич.подс. 2л СНГ</t>
  </si>
  <si>
    <t>Солнышко Хрустящая Корочка 1л RU (15)</t>
  </si>
  <si>
    <t>Масло Солнышко Классич.подс.5л СНГ</t>
  </si>
  <si>
    <t>Масло Солнышко Классич.подс.3л СНГ</t>
  </si>
  <si>
    <t>Масло Солнышко Классич.подс.1л СНГ</t>
  </si>
  <si>
    <t>Масло Солнышко Классическая 1л</t>
  </si>
  <si>
    <t>Масло Солнышко микс подс. и оливк.1л</t>
  </si>
  <si>
    <t>Скозочное Масло подсолнечное 0,9л*15</t>
  </si>
  <si>
    <t>Масло Ивановна подсолн. 0,9л*15 (RU), шт</t>
  </si>
  <si>
    <t>Масло подс. Солнышко раф.дез. 5л(3) ГОСТ 1с  /РФ/</t>
  </si>
  <si>
    <t>Масло подс. Солнышко раф.дез. 3л(6) ГОСТ 1с /РФ/</t>
  </si>
  <si>
    <t>Масло подс. Солнышко раф.дез. 2л(6) ГОСТ 1с /РФ/</t>
  </si>
  <si>
    <t>Масло подс. Солнышко 5л раф/дез.</t>
  </si>
  <si>
    <t>Масло подс. Солнышко 3л раф/дез.</t>
  </si>
  <si>
    <t>Масло подс. Солнышко 2л раф/дез. /6/</t>
  </si>
  <si>
    <t>Масло подс. Солнышко 1л раф/дез.</t>
  </si>
  <si>
    <t>Масло оливк. Идиллия 500г Pure ст/б /12/ Испания</t>
  </si>
  <si>
    <t>Масло оливк. Идиллия 250г Pure ст/б /12/ Испания</t>
  </si>
  <si>
    <t>Масло оливк. Идиллия 250г Extra Virgin ст/б /12/ Испания</t>
  </si>
  <si>
    <t>Масло оливк. Оливия 500г Extra Virgin /12/</t>
  </si>
  <si>
    <t>Масло олив.Идиллия Pure 0,25л пер.отж.(раф+нераф) /Испания/</t>
  </si>
  <si>
    <t>Масло Солнышко Хрустящая Корочка 1л*, шт</t>
  </si>
  <si>
    <t>Масло Солнышко хруст.корочка с бета-к 1л 15шт</t>
  </si>
  <si>
    <t>Масло Солнышко Хруст. корочка 1 л.</t>
  </si>
  <si>
    <t>Масло Солнышко хруст корочка 1л</t>
  </si>
  <si>
    <t>Масло Солнышко раф. дез. 5л</t>
  </si>
  <si>
    <t>Масло Солнышко раф. дез. 3л</t>
  </si>
  <si>
    <t>Масло Солнышко раф. дез. 2л</t>
  </si>
  <si>
    <t>Масло Солнышко раф. дез. 1л</t>
  </si>
  <si>
    <t>Масло Солнышко подсолн. 5л 3шт</t>
  </si>
  <si>
    <t>Масло Солнышко подсолн. 5л  раф*, шт</t>
  </si>
  <si>
    <t>Масло Солнышко подсолн. 3л (2760г) 6шт</t>
  </si>
  <si>
    <t>Масло Солнышко подсолн. 3л  раф*, шт</t>
  </si>
  <si>
    <t>Масло Солнышко подсолн. 2л 6шт</t>
  </si>
  <si>
    <t>Масло Солнышко подсолн. 2л  раф*, шт</t>
  </si>
  <si>
    <t>Масло Солнышко подсолн. 1л (920г) 15шт</t>
  </si>
  <si>
    <t>Масло Солнышко подсолн. 1л  раф*, шт</t>
  </si>
  <si>
    <t>Масло Солнышко подс 5л (3), шт</t>
  </si>
  <si>
    <t>Масло Солнышко подс 1л (15)*, шт</t>
  </si>
  <si>
    <t>Масло Солнышко оливковое 1л</t>
  </si>
  <si>
    <t>Масло Солнышко микс. под./олив 1 л.</t>
  </si>
  <si>
    <t>Масло Солнышко микс подсолн. и оливк. 1л*, шт</t>
  </si>
  <si>
    <t>Масло Солнышко микс подсолн. и оливк. 1л 15шт</t>
  </si>
  <si>
    <t>Масло Солнышко Классическая 2л * 6</t>
  </si>
  <si>
    <t>Масло Солнышко Классическая 1л*15</t>
  </si>
  <si>
    <t>Масло Солнышко Клас. под. раф. дез. 5 л.</t>
  </si>
  <si>
    <t>Масло Солнышко Клас. под. раф. дез. 3 л.</t>
  </si>
  <si>
    <t>Масло Солнышко Клас. под. раф. дез. 2 л.</t>
  </si>
  <si>
    <t>Масло Солнышко Клас. под. раф. дез. 1 л.</t>
  </si>
  <si>
    <t>Масло "Скозочное" 900мл*(15) /Рос/</t>
  </si>
  <si>
    <t>Масло "Ивановна" 0.9л*(15) /Рос/</t>
  </si>
  <si>
    <t>Масло Масленка раф. дез. 5л.</t>
  </si>
  <si>
    <t>Масло Масленка раф. дез. 1л.</t>
  </si>
  <si>
    <t>Масло Масленка подсолн. 1л (920г) Воронеж 15шт</t>
  </si>
  <si>
    <t>Масло Масленка подсолн. 1л  раф*, шт</t>
  </si>
  <si>
    <t>Масло Масленка подсолн. 0,75л  раф, шт</t>
  </si>
  <si>
    <t>Масло Масленка подсолн. 0,75л  Воронеж 15шт</t>
  </si>
  <si>
    <t>Масло Идиллия Чеснок 0,25л* RU (12), шт</t>
  </si>
  <si>
    <t>Масло Идиллия Чесн+Том+Базил 0,25л* RU (12), шт</t>
  </si>
  <si>
    <t>Масло Идиллия раф. дез. 1л.</t>
  </si>
  <si>
    <t>Масло Идиллия подсолн. 1л 15шт</t>
  </si>
  <si>
    <t>Масло Идиллия подсолн. 1л  раф*, шт</t>
  </si>
  <si>
    <t>Масло Идиллия под. 2 л.</t>
  </si>
  <si>
    <t>Масло Идиллия под. 1 л.</t>
  </si>
  <si>
    <t>Масло Идиллия оливковое 1л.</t>
  </si>
  <si>
    <t>Масло Идиллия оливковое 0,75л.</t>
  </si>
  <si>
    <t>Масло Идиллия оливк. Pure 0.5л АКЦИЯ</t>
  </si>
  <si>
    <t>Масло Идиллия оливк. Pure 0.25л АКЦИЯ</t>
  </si>
  <si>
    <t>Масло Идиллия оливк. Pure 0,25л*, шт</t>
  </si>
  <si>
    <t>Масло Идиллия оливк. Extra Virgin 0,25л*, шт</t>
  </si>
  <si>
    <t>Масло Идиллия оливк. Exstra Virgin 0.5л 12шт АКЦИЯ</t>
  </si>
  <si>
    <t>Масло Идиллия оливк. Exstra Virgin 0.25л 12шт/уп АКЦ</t>
  </si>
  <si>
    <t>Масло Идиллия оливк 0,5л. (pure)</t>
  </si>
  <si>
    <t>Масло Идиллия оливк 0,5л. (extra virgin)</t>
  </si>
  <si>
    <t>Масло Идиллия оливк 0,25л. (pure)</t>
  </si>
  <si>
    <t>Масло Идиллия оливк 0,25л. (extra virgin)</t>
  </si>
  <si>
    <t>Масло Идиллия микс. под./олив 1 л.</t>
  </si>
  <si>
    <t>Масло Идиллия микс подсолн. и оливк. 1л*, шт</t>
  </si>
  <si>
    <t>Масло Идиллия лимон 0,75л.</t>
  </si>
  <si>
    <t>Масло Идиллия лесной орех 0,75л.</t>
  </si>
  <si>
    <t>Масло Оливия оливк 0,5л. (pure)</t>
  </si>
  <si>
    <t>Масло Оливия оливк 0,5л. (extra virgin)</t>
  </si>
  <si>
    <t>Масло "Солнышко" рафинир. дезодор. 5л*3</t>
  </si>
  <si>
    <t>Масло "Солнышко" рафинир. дезодор. 3л*6</t>
  </si>
  <si>
    <t>Масло "Солнышко" рафинир. дезодор. 2л*6</t>
  </si>
  <si>
    <t>Масло "Солнышко" рафинир. дезодор. 1л*15</t>
  </si>
  <si>
    <t>Масло "Солнышко" МИКС  подсолнечного и оливкового1л*15</t>
  </si>
  <si>
    <t>Масло "Масленка" рафинир. дезодор. 1л*15</t>
  </si>
  <si>
    <t>Наименование</t>
  </si>
  <si>
    <t>Код товара</t>
  </si>
  <si>
    <t>проверка</t>
  </si>
  <si>
    <t>формула</t>
  </si>
  <si>
    <t xml:space="preserve"> .,()"'/\!?*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</si>
</sst>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" fontId="0" fillId="0" borderId="0" xfId="0" applyNumberFormat="1"/>
    <xf numFmtId="0" fontId="0" fillId="0" borderId="0" xfId="0" applyAlignment="1">
      <alignment horizontal="center" vertical="center"/>
    </xf>
    <xf numFmtId="0" fontId="0" fillId="2" borderId="0" xfId="0" applyFill="1"/>
  </cellXfs>
  <cellStyles count="1">
    <cellStyle name="Обычный" xfId="0" builtinId="0"/>
  </cellStyles>
  <dxfs count="8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chart>
    <c:plotArea>
      <c:layout/>
      <c:lineChart>
        <c:grouping val="standard"/>
        <c:ser>
          <c:idx val="0"/>
          <c:order val="0"/>
          <c:marker>
            <c:symbol val="none"/>
          </c:marker>
          <c:val>
            <c:numRef>
              <c:f>проверка!$D$84:$D$123</c:f>
              <c:numCache>
                <c:formatCode>General</c:formatCode>
                <c:ptCount val="40"/>
                <c:pt idx="0">
                  <c:v>1.3228756555322954</c:v>
                </c:pt>
                <c:pt idx="1">
                  <c:v>1.479019945774904</c:v>
                </c:pt>
                <c:pt idx="2">
                  <c:v>1.6499158227686108</c:v>
                </c:pt>
                <c:pt idx="3">
                  <c:v>1.8114220932736798</c:v>
                </c:pt>
                <c:pt idx="4">
                  <c:v>1.9390719429665317</c:v>
                </c:pt>
                <c:pt idx="5">
                  <c:v>2.0361319538117693</c:v>
                </c:pt>
                <c:pt idx="6">
                  <c:v>2.1068401719646608</c:v>
                </c:pt>
                <c:pt idx="7">
                  <c:v>2.1731673313392137</c:v>
                </c:pt>
                <c:pt idx="8">
                  <c:v>2.1801574300387312</c:v>
                </c:pt>
                <c:pt idx="9">
                  <c:v>2.1977260975835913</c:v>
                </c:pt>
                <c:pt idx="10">
                  <c:v>2.1713765295447613</c:v>
                </c:pt>
                <c:pt idx="11">
                  <c:v>2.1546139123079828</c:v>
                </c:pt>
                <c:pt idx="12">
                  <c:v>2.1150349361334646</c:v>
                </c:pt>
                <c:pt idx="13">
                  <c:v>2.0980433061035022</c:v>
                </c:pt>
                <c:pt idx="14">
                  <c:v>2.0512868589687248</c:v>
                </c:pt>
                <c:pt idx="15">
                  <c:v>2.0099848413607502</c:v>
                </c:pt>
                <c:pt idx="16">
                  <c:v>1.9747541566581788</c:v>
                </c:pt>
                <c:pt idx="17">
                  <c:v>1.9402733039000357</c:v>
                </c:pt>
                <c:pt idx="18">
                  <c:v>1.906760098182821</c:v>
                </c:pt>
                <c:pt idx="19">
                  <c:v>1.8917584412392614</c:v>
                </c:pt>
                <c:pt idx="20">
                  <c:v>1.8644544714716087</c:v>
                </c:pt>
                <c:pt idx="21">
                  <c:v>1.8129185182238634</c:v>
                </c:pt>
                <c:pt idx="22">
                  <c:v>1.7913360064741446</c:v>
                </c:pt>
                <c:pt idx="23">
                  <c:v>1.7689941429461484</c:v>
                </c:pt>
                <c:pt idx="24">
                  <c:v>1.7292773056973829</c:v>
                </c:pt>
                <c:pt idx="25">
                  <c:v>1.7058028355028219</c:v>
                </c:pt>
                <c:pt idx="26">
                  <c:v>1.6787626902263528</c:v>
                </c:pt>
                <c:pt idx="27">
                  <c:v>1.6549438920139516</c:v>
                </c:pt>
                <c:pt idx="28">
                  <c:v>1.6339334156136045</c:v>
                </c:pt>
                <c:pt idx="29">
                  <c:v>1.609951690096459</c:v>
                </c:pt>
                <c:pt idx="30">
                  <c:v>1.588689208972452</c:v>
                </c:pt>
                <c:pt idx="31">
                  <c:v>1.569826572825801</c:v>
                </c:pt>
                <c:pt idx="32">
                  <c:v>1.569826572825801</c:v>
                </c:pt>
                <c:pt idx="33">
                  <c:v>1.569826572825801</c:v>
                </c:pt>
                <c:pt idx="34">
                  <c:v>1.569826572825801</c:v>
                </c:pt>
                <c:pt idx="35">
                  <c:v>1.569826572825801</c:v>
                </c:pt>
                <c:pt idx="36">
                  <c:v>1.569826572825801</c:v>
                </c:pt>
                <c:pt idx="37">
                  <c:v>1.569826572825801</c:v>
                </c:pt>
                <c:pt idx="38">
                  <c:v>1.569826572825801</c:v>
                </c:pt>
                <c:pt idx="39">
                  <c:v>1.569826572825801</c:v>
                </c:pt>
              </c:numCache>
            </c:numRef>
          </c:val>
        </c:ser>
        <c:marker val="1"/>
        <c:axId val="100852864"/>
        <c:axId val="100854400"/>
      </c:lineChart>
      <c:catAx>
        <c:axId val="100852864"/>
        <c:scaling>
          <c:orientation val="minMax"/>
        </c:scaling>
        <c:axPos val="b"/>
        <c:majorGridlines/>
        <c:tickLblPos val="nextTo"/>
        <c:crossAx val="100854400"/>
        <c:crosses val="autoZero"/>
        <c:auto val="1"/>
        <c:lblAlgn val="ctr"/>
        <c:lblOffset val="100"/>
      </c:catAx>
      <c:valAx>
        <c:axId val="100854400"/>
        <c:scaling>
          <c:orientation val="minMax"/>
        </c:scaling>
        <c:axPos val="l"/>
        <c:majorGridlines/>
        <c:numFmt formatCode="General" sourceLinked="1"/>
        <c:tickLblPos val="nextTo"/>
        <c:crossAx val="100852864"/>
        <c:crosses val="autoZero"/>
        <c:crossBetween val="between"/>
      </c:valAx>
    </c:plotArea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1692518</xdr:colOff>
      <xdr:row>83</xdr:row>
      <xdr:rowOff>146539</xdr:rowOff>
    </xdr:from>
    <xdr:to>
      <xdr:col>5</xdr:col>
      <xdr:colOff>29307</xdr:colOff>
      <xdr:row>108</xdr:row>
      <xdr:rowOff>65943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34"/>
  <sheetViews>
    <sheetView workbookViewId="0">
      <selection activeCell="B33" sqref="B33"/>
    </sheetView>
  </sheetViews>
  <sheetFormatPr defaultRowHeight="15"/>
  <cols>
    <col min="1" max="1" width="13.85546875" customWidth="1"/>
    <col min="2" max="2" width="55.85546875" customWidth="1"/>
  </cols>
  <sheetData>
    <row r="1" spans="1:2">
      <c r="A1" s="1">
        <v>5010696</v>
      </c>
      <c r="B1" t="s">
        <v>33</v>
      </c>
    </row>
    <row r="2" spans="1:2">
      <c r="A2" s="1">
        <v>5011758</v>
      </c>
      <c r="B2" t="s">
        <v>32</v>
      </c>
    </row>
    <row r="3" spans="1:2">
      <c r="A3" s="1">
        <v>5012177</v>
      </c>
      <c r="B3" t="s">
        <v>31</v>
      </c>
    </row>
    <row r="4" spans="1:2">
      <c r="A4" s="1">
        <v>5012178</v>
      </c>
      <c r="B4" t="s">
        <v>30</v>
      </c>
    </row>
    <row r="5" spans="1:2">
      <c r="A5" s="1">
        <v>5012179</v>
      </c>
      <c r="B5" t="s">
        <v>29</v>
      </c>
    </row>
    <row r="6" spans="1:2">
      <c r="A6" s="1">
        <v>5014141</v>
      </c>
      <c r="B6" t="s">
        <v>28</v>
      </c>
    </row>
    <row r="7" spans="1:2">
      <c r="A7" s="1">
        <v>5014740</v>
      </c>
      <c r="B7" t="s">
        <v>27</v>
      </c>
    </row>
    <row r="8" spans="1:2">
      <c r="A8" s="1">
        <v>5009430</v>
      </c>
      <c r="B8" t="s">
        <v>26</v>
      </c>
    </row>
    <row r="9" spans="1:2">
      <c r="A9" s="1">
        <v>5017724</v>
      </c>
      <c r="B9" t="s">
        <v>25</v>
      </c>
    </row>
    <row r="10" spans="1:2">
      <c r="A10" s="1">
        <v>5018085</v>
      </c>
      <c r="B10" t="s">
        <v>24</v>
      </c>
    </row>
    <row r="11" spans="1:2">
      <c r="A11" s="1">
        <v>5018518</v>
      </c>
      <c r="B11" t="s">
        <v>23</v>
      </c>
    </row>
    <row r="12" spans="1:2">
      <c r="A12" s="1">
        <v>5012275</v>
      </c>
      <c r="B12" t="s">
        <v>22</v>
      </c>
    </row>
    <row r="13" spans="1:2">
      <c r="A13" s="1">
        <v>5012276</v>
      </c>
      <c r="B13" t="s">
        <v>21</v>
      </c>
    </row>
    <row r="14" spans="1:2">
      <c r="A14" s="1">
        <v>5008210</v>
      </c>
      <c r="B14" t="s">
        <v>20</v>
      </c>
    </row>
    <row r="15" spans="1:2">
      <c r="A15" s="1">
        <v>5009424</v>
      </c>
      <c r="B15" t="s">
        <v>19</v>
      </c>
    </row>
    <row r="16" spans="1:2">
      <c r="A16" s="1">
        <v>5011712</v>
      </c>
      <c r="B16" t="s">
        <v>18</v>
      </c>
    </row>
    <row r="17" spans="1:2">
      <c r="A17" s="1">
        <v>5012579</v>
      </c>
      <c r="B17" t="s">
        <v>17</v>
      </c>
    </row>
    <row r="18" spans="1:2">
      <c r="A18" s="1">
        <v>5013607</v>
      </c>
      <c r="B18" t="s">
        <v>16</v>
      </c>
    </row>
    <row r="19" spans="1:2">
      <c r="A19" s="1">
        <v>5016582</v>
      </c>
      <c r="B19" t="s">
        <v>15</v>
      </c>
    </row>
    <row r="20" spans="1:2">
      <c r="A20" s="1">
        <v>5017725</v>
      </c>
      <c r="B20" t="s">
        <v>14</v>
      </c>
    </row>
    <row r="21" spans="1:2">
      <c r="A21" s="1">
        <v>5016583</v>
      </c>
      <c r="B21" t="s">
        <v>13</v>
      </c>
    </row>
    <row r="22" spans="1:2">
      <c r="A22" s="1">
        <v>5011712</v>
      </c>
      <c r="B22" t="s">
        <v>12</v>
      </c>
    </row>
    <row r="23" spans="1:2">
      <c r="A23" s="1">
        <v>5013606</v>
      </c>
      <c r="B23" t="s">
        <v>11</v>
      </c>
    </row>
    <row r="24" spans="1:2">
      <c r="A24" s="1">
        <v>5009077</v>
      </c>
      <c r="B24" t="s">
        <v>10</v>
      </c>
    </row>
    <row r="25" spans="1:2">
      <c r="A25" s="1">
        <v>5009078</v>
      </c>
      <c r="B25" t="s">
        <v>9</v>
      </c>
    </row>
    <row r="26" spans="1:2">
      <c r="A26" s="1">
        <v>5009080</v>
      </c>
      <c r="B26" t="s">
        <v>8</v>
      </c>
    </row>
    <row r="27" spans="1:2">
      <c r="A27" s="1">
        <v>5009081</v>
      </c>
      <c r="B27" t="s">
        <v>7</v>
      </c>
    </row>
    <row r="28" spans="1:2">
      <c r="A28" s="1">
        <v>5011576</v>
      </c>
      <c r="B28" t="s">
        <v>6</v>
      </c>
    </row>
    <row r="29" spans="1:2">
      <c r="A29" s="1">
        <v>5011865</v>
      </c>
      <c r="B29" t="s">
        <v>5</v>
      </c>
    </row>
    <row r="30" spans="1:2">
      <c r="A30" s="1">
        <v>5012312</v>
      </c>
      <c r="B30" t="s">
        <v>4</v>
      </c>
    </row>
    <row r="31" spans="1:2">
      <c r="A31" s="1">
        <v>5017712</v>
      </c>
      <c r="B31" t="s">
        <v>3</v>
      </c>
    </row>
    <row r="32" spans="1:2">
      <c r="A32" s="1">
        <v>5017723</v>
      </c>
      <c r="B32" t="s">
        <v>2</v>
      </c>
    </row>
    <row r="33" spans="1:2">
      <c r="A33" s="1">
        <v>5014666</v>
      </c>
      <c r="B33" t="s">
        <v>1</v>
      </c>
    </row>
    <row r="34" spans="1:2">
      <c r="A34" s="1">
        <v>5014667</v>
      </c>
      <c r="B34" t="s"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23"/>
  <sheetViews>
    <sheetView tabSelected="1" zoomScale="130" zoomScaleNormal="130" workbookViewId="0">
      <selection activeCell="D2" sqref="D2"/>
    </sheetView>
  </sheetViews>
  <sheetFormatPr defaultRowHeight="15"/>
  <cols>
    <col min="1" max="1" width="10.140625" customWidth="1"/>
    <col min="2" max="2" width="44.5703125" customWidth="1"/>
    <col min="3" max="3" width="40" customWidth="1"/>
    <col min="4" max="5" width="13.140625" bestFit="1" customWidth="1"/>
    <col min="6" max="11" width="11.140625" customWidth="1"/>
  </cols>
  <sheetData>
    <row r="1" spans="1:5">
      <c r="A1" s="2" t="s">
        <v>116</v>
      </c>
      <c r="B1" s="2" t="s">
        <v>115</v>
      </c>
      <c r="C1" t="s">
        <v>117</v>
      </c>
      <c r="D1" s="3" t="s">
        <v>118</v>
      </c>
      <c r="E1" t="s">
        <v>119</v>
      </c>
    </row>
    <row r="2" spans="1:5">
      <c r="A2">
        <v>5011576</v>
      </c>
      <c r="B2" t="s">
        <v>114</v>
      </c>
      <c r="C2" t="str">
        <f>VLOOKUP(A2,классификатор!$A$1:$B$34,2,0)</f>
        <v>Масло Масленка подсолн. 1л СНГ</v>
      </c>
      <c r="D2">
        <f t="array" ref="D2">SUMSQ(LEN(B2)-LEN(SUBSTITUTE(B2,MID(C2,ROW($1:$50),COLUMN($D:$J)),"")))^0.5/LEN(B2&amp;C2)</f>
        <v>0.3768830273792263</v>
      </c>
      <c r="E2">
        <f t="array" ref="E2">SUMSQ(LEN(C2)-LEN(SUBSTITUTE(C2,MID(B2,ROW($1:$50),COLUMN($D:$J)),"")))^0.5/LEN(C2&amp;B2)</f>
        <v>0.3768830273792263</v>
      </c>
    </row>
    <row r="3" spans="1:5">
      <c r="A3">
        <v>5010696</v>
      </c>
      <c r="B3" t="s">
        <v>113</v>
      </c>
      <c r="C3" t="str">
        <f>VLOOKUP(A3,классификатор!$A$1:$B$34,2,0)</f>
        <v>Масло Солнышко микс подс. и оливк.1л</v>
      </c>
      <c r="D3">
        <f t="array" ref="D3">SUMSQ(LEN(B3)-LEN(SUBSTITUTE(B3,MID(C3,ROW($1:$50),COLUMN($D:$J)),"")))^0.5/LEN(B3&amp;C3)</f>
        <v>0.39969123885788777</v>
      </c>
      <c r="E3">
        <f t="array" ref="E3">SUMSQ(LEN(C3)-LEN(SUBSTITUTE(C3,MID(B3,ROW($1:$50),COLUMN($D:$J)),"")))^0.5/LEN(C3&amp;B3)</f>
        <v>0.36700321255363877</v>
      </c>
    </row>
    <row r="4" spans="1:5">
      <c r="A4">
        <v>5011758</v>
      </c>
      <c r="B4" t="s">
        <v>112</v>
      </c>
      <c r="C4" t="str">
        <f>VLOOKUP(A4,классификатор!$A$1:$B$34,2,0)</f>
        <v>Масло Солнышко Классическая 1л</v>
      </c>
      <c r="D4">
        <f t="array" ref="D4">SUMSQ(LEN(B4)-LEN(SUBSTITUTE(B4,MID(C4,ROW($1:$50),COLUMN($D:$J)),"")))^0.5/LEN(B4&amp;C4)</f>
        <v>0.38808793449160356</v>
      </c>
      <c r="E4">
        <f t="array" ref="E4">SUMSQ(LEN(C4)-LEN(SUBSTITUTE(C4,MID(B4,ROW($1:$50),COLUMN($D:$J)),"")))^0.5/LEN(C4&amp;B4)</f>
        <v>0.34522988495984491</v>
      </c>
    </row>
    <row r="5" spans="1:5">
      <c r="A5">
        <v>5014740</v>
      </c>
      <c r="B5" t="s">
        <v>111</v>
      </c>
      <c r="C5" t="str">
        <f>VLOOKUP(A5,классификатор!$A$1:$B$34,2,0)</f>
        <v>Масло Солнышко Классич.подс. 2л СНГ</v>
      </c>
      <c r="D5">
        <f t="array" ref="D5">SUMSQ(LEN(B5)-LEN(SUBSTITUTE(B5,MID(C5,ROW($1:$50),COLUMN($D:$J)),"")))^0.5/LEN(B5&amp;C5)</f>
        <v>0.33101212740313218</v>
      </c>
      <c r="E5">
        <f t="array" ref="E5">SUMSQ(LEN(C5)-LEN(SUBSTITUTE(C5,MID(B5,ROW($1:$50),COLUMN($D:$J)),"")))^0.5/LEN(C5&amp;B5)</f>
        <v>0.33101212740313218</v>
      </c>
    </row>
    <row r="6" spans="1:5">
      <c r="A6">
        <v>5012178</v>
      </c>
      <c r="B6" t="s">
        <v>110</v>
      </c>
      <c r="C6" t="str">
        <f>VLOOKUP(A6,классификатор!$A$1:$B$34,2,0)</f>
        <v>Масло Солнышко Классич.подс.3л СНГ</v>
      </c>
      <c r="D6">
        <f t="array" ref="D6">SUMSQ(LEN(B6)-LEN(SUBSTITUTE(B6,MID(C6,ROW($1:$50),COLUMN($D:$J)),"")))^0.5/LEN(B6&amp;C6)</f>
        <v>0.33104235544094718</v>
      </c>
      <c r="E6">
        <f t="array" ref="E6">SUMSQ(LEN(C6)-LEN(SUBSTITUTE(C6,MID(B6,ROW($1:$50),COLUMN($D:$J)),"")))^0.5/LEN(C6&amp;B6)</f>
        <v>0.33104235544094718</v>
      </c>
    </row>
    <row r="7" spans="1:5">
      <c r="A7">
        <v>5012179</v>
      </c>
      <c r="B7" t="s">
        <v>109</v>
      </c>
      <c r="C7" t="str">
        <f>VLOOKUP(A7,классификатор!$A$1:$B$34,2,0)</f>
        <v>Масло Солнышко Классич.подс.5л СНГ</v>
      </c>
      <c r="D7">
        <f t="array" ref="D7">SUMSQ(LEN(B7)-LEN(SUBSTITUTE(B7,MID(C7,ROW($1:$50),COLUMN($D:$J)),"")))^0.5/LEN(B7&amp;C7)</f>
        <v>0.33104235544094718</v>
      </c>
      <c r="E7">
        <f t="array" ref="E7">SUMSQ(LEN(C7)-LEN(SUBSTITUTE(C7,MID(B7,ROW($1:$50),COLUMN($D:$J)),"")))^0.5/LEN(C7&amp;B7)</f>
        <v>0.33104235544094718</v>
      </c>
    </row>
    <row r="8" spans="1:5">
      <c r="A8">
        <v>5009080</v>
      </c>
      <c r="B8" t="s">
        <v>108</v>
      </c>
      <c r="C8" t="str">
        <f>VLOOKUP(A8,классификатор!$A$1:$B$34,2,0)</f>
        <v>Масло Идиллия оливк. Extra Virgin 12*0,25л</v>
      </c>
      <c r="D8">
        <f t="array" ref="D8">SUMSQ(LEN(B8)-LEN(SUBSTITUTE(B8,MID(C8,ROW($1:$50),COLUMN($D:$J)),"")))^0.5/LEN(B8&amp;C8)</f>
        <v>0.35738555126247229</v>
      </c>
      <c r="E8">
        <f t="array" ref="E8">SUMSQ(LEN(C8)-LEN(SUBSTITUTE(C8,MID(B8,ROW($1:$50),COLUMN($D:$J)),"")))^0.5/LEN(C8&amp;B8)</f>
        <v>0.32616900774377544</v>
      </c>
    </row>
    <row r="9" spans="1:5">
      <c r="A9">
        <v>5012276</v>
      </c>
      <c r="B9" t="s">
        <v>107</v>
      </c>
      <c r="C9" t="str">
        <f>VLOOKUP(A9,классификатор!$A$1:$B$34,2,0)</f>
        <v>Масло олив. Оливия Pure 12*0,5л</v>
      </c>
      <c r="D9">
        <f t="array" ref="D9">SUMSQ(LEN(B9)-LEN(SUBSTITUTE(B9,MID(C9,ROW($1:$50),COLUMN($D:$J)),"")))^0.5/LEN(B9&amp;C9)</f>
        <v>0.49869757528194536</v>
      </c>
      <c r="E9">
        <f t="array" ref="E9">SUMSQ(LEN(C9)-LEN(SUBSTITUTE(C9,MID(B9,ROW($1:$50),COLUMN($D:$J)),"")))^0.5/LEN(C9&amp;B9)</f>
        <v>0.41341953606375148</v>
      </c>
    </row>
    <row r="10" spans="1:5">
      <c r="A10">
        <v>5013606</v>
      </c>
      <c r="B10" t="s">
        <v>106</v>
      </c>
      <c r="C10" t="str">
        <f>VLOOKUP(A10,классификатор!$A$1:$B$34,2,0)</f>
        <v>Масло подс. Идиллия Лесной орех 0,75л (15)</v>
      </c>
      <c r="D10">
        <f t="array" ref="D10">SUMSQ(LEN(B10)-LEN(SUBSTITUTE(B10,MID(C10,ROW($1:$50),COLUMN($D:$J)),"")))^0.5/LEN(B10&amp;C10)</f>
        <v>0.87295623781130871</v>
      </c>
      <c r="E10">
        <f t="array" ref="E10">SUMSQ(LEN(C10)-LEN(SUBSTITUTE(C10,MID(B10,ROW($1:$50),COLUMN($D:$J)),"")))^0.5/LEN(C10&amp;B10)</f>
        <v>0.87368810136457375</v>
      </c>
    </row>
    <row r="11" spans="1:5">
      <c r="A11">
        <v>5013607</v>
      </c>
      <c r="B11" t="s">
        <v>105</v>
      </c>
      <c r="C11" t="str">
        <f>VLOOKUP(A11,классификатор!$A$1:$B$34,2,0)</f>
        <v>Масло подс. Идиллия Лимон 0,75л (15)</v>
      </c>
      <c r="D11">
        <f t="array" ref="D11">SUMSQ(LEN(B11)-LEN(SUBSTITUTE(B11,MID(C11,ROW($1:$50),COLUMN($D:$J)),"")))^0.5/LEN(B11&amp;C11)</f>
        <v>0.7116906926745229</v>
      </c>
      <c r="E11">
        <f t="array" ref="E11">SUMSQ(LEN(C11)-LEN(SUBSTITUTE(C11,MID(B11,ROW($1:$50),COLUMN($D:$J)),"")))^0.5/LEN(C11&amp;B11)</f>
        <v>0.71296890662259171</v>
      </c>
    </row>
    <row r="12" spans="1:5">
      <c r="A12">
        <v>5011712</v>
      </c>
      <c r="B12" t="s">
        <v>104</v>
      </c>
      <c r="C12" t="str">
        <f>VLOOKUP(A12,классификатор!$A$1:$B$34,2,0)</f>
        <v>Масло Идиллия 1л. микс. подс. и оливк</v>
      </c>
      <c r="D12">
        <f t="array" ref="D12">SUMSQ(LEN(B12)-LEN(SUBSTITUTE(B12,MID(C12,ROW($1:$50),COLUMN($D:$J)),"")))^0.5/LEN(B12&amp;C12)</f>
        <v>0.80493448457792793</v>
      </c>
      <c r="E12">
        <f t="array" ref="E12">SUMSQ(LEN(C12)-LEN(SUBSTITUTE(C12,MID(B12,ROW($1:$50),COLUMN($D:$J)),"")))^0.5/LEN(C12&amp;B12)</f>
        <v>0.72103416051599201</v>
      </c>
    </row>
    <row r="13" spans="1:5">
      <c r="A13">
        <v>5011712</v>
      </c>
      <c r="B13" t="s">
        <v>103</v>
      </c>
      <c r="C13" t="str">
        <f>VLOOKUP(A13,классификатор!$A$1:$B$34,2,0)</f>
        <v>Масло Идиллия 1л. микс. подс. и оливк</v>
      </c>
      <c r="D13">
        <f t="array" ref="D13">SUMSQ(LEN(B13)-LEN(SUBSTITUTE(B13,MID(C13,ROW($1:$50),COLUMN($D:$J)),"")))^0.5/LEN(B13&amp;C13)</f>
        <v>0.85568451713149496</v>
      </c>
      <c r="E13">
        <f t="array" ref="E13">SUMSQ(LEN(C13)-LEN(SUBSTITUTE(C13,MID(B13,ROW($1:$50),COLUMN($D:$J)),"")))^0.5/LEN(C13&amp;B13)</f>
        <v>0.86536660052426106</v>
      </c>
    </row>
    <row r="14" spans="1:5">
      <c r="A14">
        <v>5009080</v>
      </c>
      <c r="B14" t="s">
        <v>102</v>
      </c>
      <c r="C14" t="str">
        <f>VLOOKUP(A14,классификатор!$A$1:$B$34,2,0)</f>
        <v>Масло Идиллия оливк. Extra Virgin 12*0,25л</v>
      </c>
      <c r="D14">
        <f t="array" ref="D14">SUMSQ(LEN(B14)-LEN(SUBSTITUTE(B14,MID(C14,ROW($1:$50),COLUMN($D:$J)),"")))^0.5/LEN(B14&amp;C14)</f>
        <v>0.85948466636201482</v>
      </c>
      <c r="E14">
        <f t="array" ref="E14">SUMSQ(LEN(C14)-LEN(SUBSTITUTE(C14,MID(B14,ROW($1:$50),COLUMN($D:$J)),"")))^0.5/LEN(C14&amp;B14)</f>
        <v>0.81732581234441593</v>
      </c>
    </row>
    <row r="15" spans="1:5">
      <c r="A15">
        <v>5009077</v>
      </c>
      <c r="B15" t="s">
        <v>101</v>
      </c>
      <c r="C15" t="str">
        <f>VLOOKUP(A15,классификатор!$A$1:$B$34,2,0)</f>
        <v>Масло Идиллия оливковое Pure 12*0,25л</v>
      </c>
      <c r="D15">
        <f t="array" ref="D15">SUMSQ(LEN(B15)-LEN(SUBSTITUTE(B15,MID(C15,ROW($1:$50),COLUMN($D:$J)),"")))^0.5/LEN(B15&amp;C15)</f>
        <v>1.0076239985475632</v>
      </c>
      <c r="E15">
        <f t="array" ref="E15">SUMSQ(LEN(C15)-LEN(SUBSTITUTE(C15,MID(B15,ROW($1:$50),COLUMN($D:$J)),"")))^0.5/LEN(C15&amp;B15)</f>
        <v>0.95703624139681287</v>
      </c>
    </row>
    <row r="16" spans="1:5">
      <c r="A16">
        <v>5009081</v>
      </c>
      <c r="B16" t="s">
        <v>100</v>
      </c>
      <c r="C16" t="str">
        <f>VLOOKUP(A16,классификатор!$A$1:$B$34,2,0)</f>
        <v>Масло Идиллия оливк. Extra Virgin 12*0,5л</v>
      </c>
      <c r="D16">
        <f t="array" ref="D16">SUMSQ(LEN(B16)-LEN(SUBSTITUTE(B16,MID(C16,ROW($1:$50),COLUMN($D:$J)),"")))^0.5/LEN(B16&amp;C16)</f>
        <v>0.86622337507603697</v>
      </c>
      <c r="E16">
        <f t="array" ref="E16">SUMSQ(LEN(C16)-LEN(SUBSTITUTE(C16,MID(B16,ROW($1:$50),COLUMN($D:$J)),"")))^0.5/LEN(C16&amp;B16)</f>
        <v>0.83376760518039728</v>
      </c>
    </row>
    <row r="17" spans="1:5">
      <c r="A17">
        <v>5009078</v>
      </c>
      <c r="B17" t="s">
        <v>99</v>
      </c>
      <c r="C17" t="str">
        <f>VLOOKUP(A17,классификатор!$A$1:$B$34,2,0)</f>
        <v>Масло Идиллия оливковое Pure 12*0,5л</v>
      </c>
      <c r="D17">
        <f t="array" ref="D17">SUMSQ(LEN(B17)-LEN(SUBSTITUTE(B17,MID(C17,ROW($1:$50),COLUMN($D:$J)),"")))^0.5/LEN(B17&amp;C17)</f>
        <v>1.0198081439756359</v>
      </c>
      <c r="E17">
        <f t="array" ref="E17">SUMSQ(LEN(C17)-LEN(SUBSTITUTE(C17,MID(B17,ROW($1:$50),COLUMN($D:$J)),"")))^0.5/LEN(C17&amp;B17)</f>
        <v>0.98067397910171816</v>
      </c>
    </row>
    <row r="18" spans="1:5">
      <c r="A18">
        <v>5009080</v>
      </c>
      <c r="B18" t="s">
        <v>98</v>
      </c>
      <c r="C18" t="str">
        <f>VLOOKUP(A18,классификатор!$A$1:$B$34,2,0)</f>
        <v>Масло Идиллия оливк. Extra Virgin 12*0,25л</v>
      </c>
      <c r="D18">
        <f t="array" ref="D18">SUMSQ(LEN(B18)-LEN(SUBSTITUTE(B18,MID(C18,ROW($1:$50),COLUMN($D:$J)),"")))^0.5/LEN(B18&amp;C18)</f>
        <v>0.93010608486784663</v>
      </c>
      <c r="E18">
        <f t="array" ref="E18">SUMSQ(LEN(C18)-LEN(SUBSTITUTE(C18,MID(B18,ROW($1:$50),COLUMN($D:$J)),"")))^0.5/LEN(C18&amp;B18)</f>
        <v>0.91377962857414519</v>
      </c>
    </row>
    <row r="19" spans="1:5">
      <c r="A19">
        <v>5009081</v>
      </c>
      <c r="B19" t="s">
        <v>97</v>
      </c>
      <c r="C19" t="str">
        <f>VLOOKUP(A19,классификатор!$A$1:$B$34,2,0)</f>
        <v>Масло Идиллия оливк. Extra Virgin 12*0,5л</v>
      </c>
      <c r="D19">
        <f t="array" ref="D19">SUMSQ(LEN(B19)-LEN(SUBSTITUTE(B19,MID(C19,ROW($1:$50),COLUMN($D:$J)),"")))^0.5/LEN(B19&amp;C19)</f>
        <v>0.95680151872704344</v>
      </c>
      <c r="E19">
        <f t="array" ref="E19">SUMSQ(LEN(C19)-LEN(SUBSTITUTE(C19,MID(B19,ROW($1:$50),COLUMN($D:$J)),"")))^0.5/LEN(C19&amp;B19)</f>
        <v>0.94390423171395221</v>
      </c>
    </row>
    <row r="20" spans="1:5">
      <c r="A20">
        <v>5009080</v>
      </c>
      <c r="B20" t="s">
        <v>96</v>
      </c>
      <c r="C20" t="str">
        <f>VLOOKUP(A20,классификатор!$A$1:$B$34,2,0)</f>
        <v>Масло Идиллия оливк. Extra Virgin 12*0,25л</v>
      </c>
      <c r="D20">
        <f t="array" ref="D20">SUMSQ(LEN(B20)-LEN(SUBSTITUTE(B20,MID(C20,ROW($1:$50),COLUMN($D:$J)),"")))^0.5/LEN(B20&amp;C20)</f>
        <v>1.193773280717265</v>
      </c>
      <c r="E20">
        <f t="array" ref="E20">SUMSQ(LEN(C20)-LEN(SUBSTITUTE(C20,MID(B20,ROW($1:$50),COLUMN($D:$J)),"")))^0.5/LEN(C20&amp;B20)</f>
        <v>1.1658680209582606</v>
      </c>
    </row>
    <row r="21" spans="1:5">
      <c r="A21">
        <v>5009077</v>
      </c>
      <c r="B21" t="s">
        <v>95</v>
      </c>
      <c r="C21" t="str">
        <f>VLOOKUP(A21,классификатор!$A$1:$B$34,2,0)</f>
        <v>Масло Идиллия оливковое Pure 12*0,25л</v>
      </c>
      <c r="D21">
        <f t="array" ref="D21">SUMSQ(LEN(B21)-LEN(SUBSTITUTE(B21,MID(C21,ROW($1:$50),COLUMN($D:$J)),"")))^0.5/LEN(B21&amp;C21)</f>
        <v>0.97914067279498262</v>
      </c>
      <c r="E21">
        <f t="array" ref="E21">SUMSQ(LEN(C21)-LEN(SUBSTITUTE(C21,MID(B21,ROW($1:$50),COLUMN($D:$J)),"")))^0.5/LEN(C21&amp;B21)</f>
        <v>0.93130537708402927</v>
      </c>
    </row>
    <row r="22" spans="1:5">
      <c r="A22">
        <v>5009077</v>
      </c>
      <c r="B22" t="s">
        <v>94</v>
      </c>
      <c r="C22" t="str">
        <f>VLOOKUP(A22,классификатор!$A$1:$B$34,2,0)</f>
        <v>Масло Идиллия оливковое Pure 12*0,25л</v>
      </c>
      <c r="D22">
        <f t="array" ref="D22">SUMSQ(LEN(B22)-LEN(SUBSTITUTE(B22,MID(C22,ROW($1:$50),COLUMN($D:$J)),"")))^0.5/LEN(B22&amp;C22)</f>
        <v>0.93926210100027807</v>
      </c>
      <c r="E22">
        <f t="array" ref="E22">SUMSQ(LEN(C22)-LEN(SUBSTITUTE(C22,MID(B22,ROW($1:$50),COLUMN($D:$J)),"")))^0.5/LEN(C22&amp;B22)</f>
        <v>0.91303761792480376</v>
      </c>
    </row>
    <row r="23" spans="1:5">
      <c r="A23">
        <v>5009078</v>
      </c>
      <c r="B23" t="s">
        <v>93</v>
      </c>
      <c r="C23" t="str">
        <f>VLOOKUP(A23,классификатор!$A$1:$B$34,2,0)</f>
        <v>Масло Идиллия оливковое Pure 12*0,5л</v>
      </c>
      <c r="D23">
        <f t="array" ref="D23">SUMSQ(LEN(B23)-LEN(SUBSTITUTE(B23,MID(C23,ROW($1:$50),COLUMN($D:$J)),"")))^0.5/LEN(B23&amp;C23)</f>
        <v>0.9590375834240038</v>
      </c>
      <c r="E23">
        <f t="array" ref="E23">SUMSQ(LEN(C23)-LEN(SUBSTITUTE(C23,MID(B23,ROW($1:$50),COLUMN($D:$J)),"")))^0.5/LEN(C23&amp;B23)</f>
        <v>0.93839977397827057</v>
      </c>
    </row>
    <row r="24" spans="1:5">
      <c r="A24">
        <v>5012579</v>
      </c>
      <c r="B24" t="s">
        <v>92</v>
      </c>
      <c r="C24" t="str">
        <f>VLOOKUP(A24,классификатор!$A$1:$B$34,2,0)</f>
        <v>Масло Идиллия микс подс. и оливк.0,75л</v>
      </c>
      <c r="D24">
        <f t="array" ref="D24">SUMSQ(LEN(B24)-LEN(SUBSTITUTE(B24,MID(C24,ROW($1:$50),COLUMN($D:$J)),"")))^0.5/LEN(B24&amp;C24)</f>
        <v>0.83888004099715652</v>
      </c>
      <c r="E24">
        <f t="array" ref="E24">SUMSQ(LEN(C24)-LEN(SUBSTITUTE(C24,MID(B24,ROW($1:$50),COLUMN($D:$J)),"")))^0.5/LEN(C24&amp;B24)</f>
        <v>0.77746705222860601</v>
      </c>
    </row>
    <row r="25" spans="1:5">
      <c r="A25">
        <v>5011712</v>
      </c>
      <c r="B25" t="s">
        <v>91</v>
      </c>
      <c r="C25" t="str">
        <f>VLOOKUP(A25,классификатор!$A$1:$B$34,2,0)</f>
        <v>Масло Идиллия 1л. микс. подс. и оливк</v>
      </c>
      <c r="D25">
        <f t="array" ref="D25">SUMSQ(LEN(B25)-LEN(SUBSTITUTE(B25,MID(C25,ROW($1:$50),COLUMN($D:$J)),"")))^0.5/LEN(B25&amp;C25)</f>
        <v>0.88236299396846873</v>
      </c>
      <c r="E25">
        <f t="array" ref="E25">SUMSQ(LEN(C25)-LEN(SUBSTITUTE(C25,MID(B25,ROW($1:$50),COLUMN($D:$J)),"")))^0.5/LEN(C25&amp;B25)</f>
        <v>0.85238635606161595</v>
      </c>
    </row>
    <row r="26" spans="1:5">
      <c r="A26">
        <v>5008210</v>
      </c>
      <c r="B26" t="s">
        <v>90</v>
      </c>
      <c r="C26" t="str">
        <f>VLOOKUP(A26,классификатор!$A$1:$B$34,2,0)</f>
        <v>Масло Идиллия подсолн.1л</v>
      </c>
      <c r="D26">
        <f t="array" ref="D26">SUMSQ(LEN(B26)-LEN(SUBSTITUTE(B26,MID(C26,ROW($1:$50),COLUMN($D:$J)),"")))^0.5/LEN(B26&amp;C26)</f>
        <v>1.3117500120679448</v>
      </c>
      <c r="E26">
        <f t="array" ref="E26">SUMSQ(LEN(C26)-LEN(SUBSTITUTE(C26,MID(B26,ROW($1:$50),COLUMN($D:$J)),"")))^0.5/LEN(C26&amp;B26)</f>
        <v>1.2935050343464394</v>
      </c>
    </row>
    <row r="27" spans="1:5">
      <c r="A27">
        <v>5017725</v>
      </c>
      <c r="B27" t="s">
        <v>89</v>
      </c>
      <c r="C27" t="str">
        <f>VLOOKUP(A27,классификатор!$A$1:$B$34,2,0)</f>
        <v>Масло Идиллия подс. 2л RU(6)</v>
      </c>
      <c r="D27">
        <f t="array" ref="D27">SUMSQ(LEN(B27)-LEN(SUBSTITUTE(B27,MID(C27,ROW($1:$50),COLUMN($D:$J)),"")))^0.5/LEN(B27&amp;C27)</f>
        <v>1.1909242854164874</v>
      </c>
      <c r="E27">
        <f t="array" ref="E27">SUMSQ(LEN(C27)-LEN(SUBSTITUTE(C27,MID(B27,ROW($1:$50),COLUMN($D:$J)),"")))^0.5/LEN(C27&amp;B27)</f>
        <v>1.1920536591035815</v>
      </c>
    </row>
    <row r="28" spans="1:5">
      <c r="A28">
        <v>5008210</v>
      </c>
      <c r="B28" t="s">
        <v>88</v>
      </c>
      <c r="C28" t="str">
        <f>VLOOKUP(A28,классификатор!$A$1:$B$34,2,0)</f>
        <v>Масло Идиллия подсолн.1л</v>
      </c>
      <c r="D28">
        <f t="array" ref="D28">SUMSQ(LEN(B28)-LEN(SUBSTITUTE(B28,MID(C28,ROW($1:$50),COLUMN($D:$J)),"")))^0.5/LEN(B28&amp;C28)</f>
        <v>1.2848978041602688</v>
      </c>
      <c r="E28">
        <f t="array" ref="E28">SUMSQ(LEN(C28)-LEN(SUBSTITUTE(C28,MID(B28,ROW($1:$50),COLUMN($D:$J)),"")))^0.5/LEN(C28&amp;B28)</f>
        <v>1.262000709761782</v>
      </c>
    </row>
    <row r="29" spans="1:5">
      <c r="A29">
        <v>5008210</v>
      </c>
      <c r="B29" t="s">
        <v>87</v>
      </c>
      <c r="C29" t="str">
        <f>VLOOKUP(A29,классификатор!$A$1:$B$34,2,0)</f>
        <v>Масло Идиллия подсолн.1л</v>
      </c>
      <c r="D29">
        <f t="array" ref="D29">SUMSQ(LEN(B29)-LEN(SUBSTITUTE(B29,MID(C29,ROW($1:$50),COLUMN($D:$J)),"")))^0.5/LEN(B29&amp;C29)</f>
        <v>1.4038698230639974</v>
      </c>
      <c r="E29">
        <f t="array" ref="E29">SUMSQ(LEN(C29)-LEN(SUBSTITUTE(C29,MID(B29,ROW($1:$50),COLUMN($D:$J)),"")))^0.5/LEN(C29&amp;B29)</f>
        <v>1.3788526273323174</v>
      </c>
    </row>
    <row r="30" spans="1:5">
      <c r="A30">
        <v>5008210</v>
      </c>
      <c r="B30" t="s">
        <v>86</v>
      </c>
      <c r="C30" t="str">
        <f>VLOOKUP(A30,классификатор!$A$1:$B$34,2,0)</f>
        <v>Масло Идиллия подсолн.1л</v>
      </c>
      <c r="D30">
        <f t="array" ref="D30">SUMSQ(LEN(B30)-LEN(SUBSTITUTE(B30,MID(C30,ROW($1:$50),COLUMN($D:$J)),"")))^0.5/LEN(B30&amp;C30)</f>
        <v>1.0218677820231672</v>
      </c>
      <c r="E30">
        <f t="array" ref="E30">SUMSQ(LEN(C30)-LEN(SUBSTITUTE(C30,MID(B30,ROW($1:$50),COLUMN($D:$J)),"")))^0.5/LEN(C30&amp;B30)</f>
        <v>0.99653378506455392</v>
      </c>
    </row>
    <row r="31" spans="1:5">
      <c r="A31">
        <v>5016583</v>
      </c>
      <c r="B31" t="s">
        <v>85</v>
      </c>
      <c r="C31" t="str">
        <f>VLOOKUP(A31,классификатор!$A$1:$B$34,2,0)</f>
        <v>Масло Идиллия Чесн+Том+Базил 0,25л RU(12)</v>
      </c>
      <c r="D31">
        <f t="array" ref="D31">SUMSQ(LEN(B31)-LEN(SUBSTITUTE(B31,MID(C31,ROW($1:$50),COLUMN($D:$J)),"")))^0.5/LEN(B31&amp;C31)</f>
        <v>1.1480085163965503</v>
      </c>
      <c r="E31">
        <f t="array" ref="E31">SUMSQ(LEN(C31)-LEN(SUBSTITUTE(C31,MID(B31,ROW($1:$50),COLUMN($D:$J)),"")))^0.5/LEN(C31&amp;B31)</f>
        <v>1.1370452501226354</v>
      </c>
    </row>
    <row r="32" spans="1:5">
      <c r="A32">
        <v>5016582</v>
      </c>
      <c r="B32" t="s">
        <v>84</v>
      </c>
      <c r="C32" t="str">
        <f>VLOOKUP(A32,классификатор!$A$1:$B$34,2,0)</f>
        <v>Масло Идиллия Чеснок 0,25 л RU (12)</v>
      </c>
      <c r="D32">
        <f t="array" ref="D32">SUMSQ(LEN(B32)-LEN(SUBSTITUTE(B32,MID(C32,ROW($1:$50),COLUMN($D:$J)),"")))^0.5/LEN(B32&amp;C32)</f>
        <v>1.1969189811678618</v>
      </c>
      <c r="E32">
        <f t="array" ref="E32">SUMSQ(LEN(C32)-LEN(SUBSTITUTE(C32,MID(B32,ROW($1:$50),COLUMN($D:$J)),"")))^0.5/LEN(C32&amp;B32)</f>
        <v>1.1392300656319325</v>
      </c>
    </row>
    <row r="33" spans="1:5">
      <c r="A33">
        <v>5011865</v>
      </c>
      <c r="B33" t="s">
        <v>83</v>
      </c>
      <c r="C33" t="str">
        <f>VLOOKUP(A33,классификатор!$A$1:$B$34,2,0)</f>
        <v>Масло Масленка 0,75л</v>
      </c>
      <c r="D33">
        <f t="array" ref="D33">SUMSQ(LEN(B33)-LEN(SUBSTITUTE(B33,MID(C33,ROW($1:$50),COLUMN($D:$J)),"")))^0.5/LEN(B33&amp;C33)</f>
        <v>0.97137150989169785</v>
      </c>
      <c r="E33">
        <f t="array" ref="E33">SUMSQ(LEN(C33)-LEN(SUBSTITUTE(C33,MID(B33,ROW($1:$50),COLUMN($D:$J)),"")))^0.5/LEN(C33&amp;B33)</f>
        <v>0.89468067752647318</v>
      </c>
    </row>
    <row r="34" spans="1:5">
      <c r="A34">
        <v>5011865</v>
      </c>
      <c r="B34" t="s">
        <v>82</v>
      </c>
      <c r="C34" t="str">
        <f>VLOOKUP(A34,классификатор!$A$1:$B$34,2,0)</f>
        <v>Масло Масленка 0,75л</v>
      </c>
      <c r="D34">
        <f t="array" ref="D34">SUMSQ(LEN(B34)-LEN(SUBSTITUTE(B34,MID(C34,ROW($1:$50),COLUMN($D:$J)),"")))^0.5/LEN(B34&amp;C34)</f>
        <v>1.0551104331582235</v>
      </c>
      <c r="E34">
        <f t="array" ref="E34">SUMSQ(LEN(C34)-LEN(SUBSTITUTE(C34,MID(B34,ROW($1:$50),COLUMN($D:$J)),"")))^0.5/LEN(C34&amp;B34)</f>
        <v>0.97180832214082435</v>
      </c>
    </row>
    <row r="35" spans="1:5">
      <c r="A35">
        <v>5011576</v>
      </c>
      <c r="B35" t="s">
        <v>81</v>
      </c>
      <c r="C35" t="str">
        <f>VLOOKUP(A35,классификатор!$A$1:$B$34,2,0)</f>
        <v>Масло Масленка подсолн. 1л СНГ</v>
      </c>
      <c r="D35">
        <f t="array" ref="D35">SUMSQ(LEN(B35)-LEN(SUBSTITUTE(B35,MID(C35,ROW($1:$50),COLUMN($D:$J)),"")))^0.5/LEN(B35&amp;C35)</f>
        <v>1.3117222432140563</v>
      </c>
      <c r="E35">
        <f t="array" ref="E35">SUMSQ(LEN(C35)-LEN(SUBSTITUTE(C35,MID(B35,ROW($1:$50),COLUMN($D:$J)),"")))^0.5/LEN(C35&amp;B35)</f>
        <v>1.3117222432140563</v>
      </c>
    </row>
    <row r="36" spans="1:5">
      <c r="A36">
        <v>5011576</v>
      </c>
      <c r="B36" t="s">
        <v>80</v>
      </c>
      <c r="C36" t="str">
        <f>VLOOKUP(A36,классификатор!$A$1:$B$34,2,0)</f>
        <v>Масло Масленка подсолн. 1л СНГ</v>
      </c>
      <c r="D36">
        <f t="array" ref="D36">SUMSQ(LEN(B36)-LEN(SUBSTITUTE(B36,MID(C36,ROW($1:$50),COLUMN($D:$J)),"")))^0.5/LEN(B36&amp;C36)</f>
        <v>1.1391272112122068</v>
      </c>
      <c r="E36">
        <f t="array" ref="E36">SUMSQ(LEN(C36)-LEN(SUBSTITUTE(C36,MID(B36,ROW($1:$50),COLUMN($D:$J)),"")))^0.5/LEN(C36&amp;B36)</f>
        <v>1.1391272112122068</v>
      </c>
    </row>
    <row r="37" spans="1:5">
      <c r="A37">
        <v>5011576</v>
      </c>
      <c r="B37" t="s">
        <v>79</v>
      </c>
      <c r="C37" t="str">
        <f>VLOOKUP(A37,классификатор!$A$1:$B$34,2,0)</f>
        <v>Масло Масленка подсолн. 1л СНГ</v>
      </c>
      <c r="D37">
        <f t="array" ref="D37">SUMSQ(LEN(B37)-LEN(SUBSTITUTE(B37,MID(C37,ROW($1:$50),COLUMN($D:$J)),"")))^0.5/LEN(B37&amp;C37)</f>
        <v>0.95359012476033334</v>
      </c>
      <c r="E37">
        <f t="array" ref="E37">SUMSQ(LEN(C37)-LEN(SUBSTITUTE(C37,MID(B37,ROW($1:$50),COLUMN($D:$J)),"")))^0.5/LEN(C37&amp;B37)</f>
        <v>0.95468056551083647</v>
      </c>
    </row>
    <row r="38" spans="1:5">
      <c r="A38">
        <v>5012312</v>
      </c>
      <c r="B38" t="s">
        <v>78</v>
      </c>
      <c r="C38" t="str">
        <f>VLOOKUP(A38,классификатор!$A$1:$B$34,2,0)</f>
        <v>Масло Масленка подс.5л СНГ</v>
      </c>
      <c r="D38">
        <f t="array" ref="D38">SUMSQ(LEN(B38)-LEN(SUBSTITUTE(B38,MID(C38,ROW($1:$50),COLUMN($D:$J)),"")))^0.5/LEN(B38&amp;C38)</f>
        <v>1.0215443270222446</v>
      </c>
      <c r="E38">
        <f t="array" ref="E38">SUMSQ(LEN(C38)-LEN(SUBSTITUTE(C38,MID(B38,ROW($1:$50),COLUMN($D:$J)),"")))^0.5/LEN(C38&amp;B38)</f>
        <v>1.0227186127025243</v>
      </c>
    </row>
    <row r="39" spans="1:5">
      <c r="A39">
        <v>5017723</v>
      </c>
      <c r="B39" t="s">
        <v>77</v>
      </c>
      <c r="C39" t="str">
        <f>VLOOKUP(A39,классификатор!$A$1:$B$34,2,0)</f>
        <v>Масло Ивановна подсолн. 0,9л RU (15)</v>
      </c>
      <c r="D39">
        <f t="array" ref="D39">SUMSQ(LEN(B39)-LEN(SUBSTITUTE(B39,MID(C39,ROW($1:$50),COLUMN($D:$J)),"")))^0.5/LEN(B39&amp;C39)</f>
        <v>0.41438243540015796</v>
      </c>
      <c r="E39">
        <f t="array" ref="E39">SUMSQ(LEN(C39)-LEN(SUBSTITUTE(C39,MID(B39,ROW($1:$50),COLUMN($D:$J)),"")))^0.5/LEN(C39&amp;B39)</f>
        <v>0.36021907982105561</v>
      </c>
    </row>
    <row r="40" spans="1:5">
      <c r="A40">
        <v>5017712</v>
      </c>
      <c r="B40" t="s">
        <v>76</v>
      </c>
      <c r="C40" t="str">
        <f>VLOOKUP(A40,классификатор!$A$1:$B$34,2,0)</f>
        <v>Масло Скозочное подсолн. 0,9л RU (15)</v>
      </c>
      <c r="D40">
        <f t="array" ref="D40">SUMSQ(LEN(B40)-LEN(SUBSTITUTE(B40,MID(C40,ROW($1:$50),COLUMN($D:$J)),"")))^0.5/LEN(B40&amp;C40)</f>
        <v>0.4596385597769217</v>
      </c>
      <c r="E40">
        <f t="array" ref="E40">SUMSQ(LEN(C40)-LEN(SUBSTITUTE(C40,MID(B40,ROW($1:$50),COLUMN($D:$J)),"")))^0.5/LEN(C40&amp;B40)</f>
        <v>0.4156719595316537</v>
      </c>
    </row>
    <row r="41" spans="1:5">
      <c r="A41">
        <v>5011758</v>
      </c>
      <c r="B41" t="s">
        <v>75</v>
      </c>
      <c r="C41" t="str">
        <f>VLOOKUP(A41,классификатор!$A$1:$B$34,2,0)</f>
        <v>Масло Солнышко Классическая 1л</v>
      </c>
      <c r="D41">
        <f t="array" ref="D41">SUMSQ(LEN(B41)-LEN(SUBSTITUTE(B41,MID(C41,ROW($1:$50),COLUMN($D:$J)),"")))^0.5/LEN(B41&amp;C41)</f>
        <v>0.9628825770273638</v>
      </c>
      <c r="E41">
        <f t="array" ref="E41">SUMSQ(LEN(C41)-LEN(SUBSTITUTE(C41,MID(B41,ROW($1:$50),COLUMN($D:$J)),"")))^0.5/LEN(C41&amp;B41)</f>
        <v>0.95093938517957821</v>
      </c>
    </row>
    <row r="42" spans="1:5">
      <c r="A42">
        <v>5014740</v>
      </c>
      <c r="B42" t="s">
        <v>74</v>
      </c>
      <c r="C42" t="str">
        <f>VLOOKUP(A42,классификатор!$A$1:$B$34,2,0)</f>
        <v>Масло Солнышко Классич.подс. 2л СНГ</v>
      </c>
      <c r="D42">
        <f t="array" ref="D42">SUMSQ(LEN(B42)-LEN(SUBSTITUTE(B42,MID(C42,ROW($1:$50),COLUMN($D:$J)),"")))^0.5/LEN(B42&amp;C42)</f>
        <v>0.88754342616760629</v>
      </c>
      <c r="E42">
        <f t="array" ref="E42">SUMSQ(LEN(C42)-LEN(SUBSTITUTE(C42,MID(B42,ROW($1:$50),COLUMN($D:$J)),"")))^0.5/LEN(C42&amp;B42)</f>
        <v>0.89034325465581599</v>
      </c>
    </row>
    <row r="43" spans="1:5">
      <c r="A43">
        <v>5012178</v>
      </c>
      <c r="B43" t="s">
        <v>73</v>
      </c>
      <c r="C43" t="str">
        <f>VLOOKUP(A43,классификатор!$A$1:$B$34,2,0)</f>
        <v>Масло Солнышко Классич.подс.3л СНГ</v>
      </c>
      <c r="D43">
        <f t="array" ref="D43">SUMSQ(LEN(B43)-LEN(SUBSTITUTE(B43,MID(C43,ROW($1:$50),COLUMN($D:$J)),"")))^0.5/LEN(B43&amp;C43)</f>
        <v>0.89953725625095238</v>
      </c>
      <c r="E43">
        <f t="array" ref="E43">SUMSQ(LEN(C43)-LEN(SUBSTITUTE(C43,MID(B43,ROW($1:$50),COLUMN($D:$J)),"")))^0.5/LEN(C43&amp;B43)</f>
        <v>0.90237492025927291</v>
      </c>
    </row>
    <row r="44" spans="1:5">
      <c r="A44">
        <v>5012179</v>
      </c>
      <c r="B44" t="s">
        <v>72</v>
      </c>
      <c r="C44" t="str">
        <f>VLOOKUP(A44,классификатор!$A$1:$B$34,2,0)</f>
        <v>Масло Солнышко Классич.подс.5л СНГ</v>
      </c>
      <c r="D44">
        <f t="array" ref="D44">SUMSQ(LEN(B44)-LEN(SUBSTITUTE(B44,MID(C44,ROW($1:$50),COLUMN($D:$J)),"")))^0.5/LEN(B44&amp;C44)</f>
        <v>0.89953725625095238</v>
      </c>
      <c r="E44">
        <f t="array" ref="E44">SUMSQ(LEN(C44)-LEN(SUBSTITUTE(C44,MID(B44,ROW($1:$50),COLUMN($D:$J)),"")))^0.5/LEN(C44&amp;B44)</f>
        <v>0.90237492025927291</v>
      </c>
    </row>
    <row r="45" spans="1:5">
      <c r="A45">
        <v>5011758</v>
      </c>
      <c r="B45" t="s">
        <v>71</v>
      </c>
      <c r="C45" t="str">
        <f>VLOOKUP(A45,классификатор!$A$1:$B$34,2,0)</f>
        <v>Масло Солнышко Классическая 1л</v>
      </c>
      <c r="D45">
        <f t="array" ref="D45">SUMSQ(LEN(B45)-LEN(SUBSTITUTE(B45,MID(C45,ROW($1:$50),COLUMN($D:$J)),"")))^0.5/LEN(B45&amp;C45)</f>
        <v>1.541890088200748</v>
      </c>
      <c r="E45">
        <f t="array" ref="E45">SUMSQ(LEN(C45)-LEN(SUBSTITUTE(C45,MID(B45,ROW($1:$50),COLUMN($D:$J)),"")))^0.5/LEN(C45&amp;B45)</f>
        <v>1.4644523929740694</v>
      </c>
    </row>
    <row r="46" spans="1:5">
      <c r="A46">
        <v>5014740</v>
      </c>
      <c r="B46" t="s">
        <v>70</v>
      </c>
      <c r="C46" t="str">
        <f>VLOOKUP(A46,классификатор!$A$1:$B$34,2,0)</f>
        <v>Масло Солнышко Классич.подс. 2л СНГ</v>
      </c>
      <c r="D46">
        <f t="array" ref="D46">SUMSQ(LEN(B46)-LEN(SUBSTITUTE(B46,MID(C46,ROW($1:$50),COLUMN($D:$J)),"")))^0.5/LEN(B46&amp;C46)</f>
        <v>1.0806580801337535</v>
      </c>
      <c r="E46">
        <f t="array" ref="E46">SUMSQ(LEN(C46)-LEN(SUBSTITUTE(C46,MID(B46,ROW($1:$50),COLUMN($D:$J)),"")))^0.5/LEN(C46&amp;B46)</f>
        <v>1.0806580801337535</v>
      </c>
    </row>
    <row r="47" spans="1:5">
      <c r="A47">
        <v>5010696</v>
      </c>
      <c r="B47" t="s">
        <v>69</v>
      </c>
      <c r="C47" t="str">
        <f>VLOOKUP(A47,классификатор!$A$1:$B$34,2,0)</f>
        <v>Масло Солнышко микс подс. и оливк.1л</v>
      </c>
      <c r="D47">
        <f t="array" ref="D47">SUMSQ(LEN(B47)-LEN(SUBSTITUTE(B47,MID(C47,ROW($1:$50),COLUMN($D:$J)),"")))^0.5/LEN(B47&amp;C47)</f>
        <v>1.0749251630143328</v>
      </c>
      <c r="E47">
        <f t="array" ref="E47">SUMSQ(LEN(C47)-LEN(SUBSTITUTE(C47,MID(B47,ROW($1:$50),COLUMN($D:$J)),"")))^0.5/LEN(C47&amp;B47)</f>
        <v>1.0604356183453043</v>
      </c>
    </row>
    <row r="48" spans="1:5">
      <c r="A48">
        <v>5010696</v>
      </c>
      <c r="B48" t="s">
        <v>68</v>
      </c>
      <c r="C48" t="str">
        <f>VLOOKUP(A48,классификатор!$A$1:$B$34,2,0)</f>
        <v>Масло Солнышко микс подс. и оливк.1л</v>
      </c>
      <c r="D48">
        <f t="array" ref="D48">SUMSQ(LEN(B48)-LEN(SUBSTITUTE(B48,MID(C48,ROW($1:$50),COLUMN($D:$J)),"")))^0.5/LEN(B48&amp;C48)</f>
        <v>1.0749251630143328</v>
      </c>
      <c r="E48">
        <f t="array" ref="E48">SUMSQ(LEN(C48)-LEN(SUBSTITUTE(C48,MID(B48,ROW($1:$50),COLUMN($D:$J)),"")))^0.5/LEN(C48&amp;B48)</f>
        <v>1.0604356183453043</v>
      </c>
    </row>
    <row r="49" spans="1:5">
      <c r="A49">
        <v>5010696</v>
      </c>
      <c r="B49" t="s">
        <v>67</v>
      </c>
      <c r="C49" t="str">
        <f>VLOOKUP(A49,классификатор!$A$1:$B$34,2,0)</f>
        <v>Масло Солнышко микс подс. и оливк.1л</v>
      </c>
      <c r="D49">
        <f t="array" ref="D49">SUMSQ(LEN(B49)-LEN(SUBSTITUTE(B49,MID(C49,ROW($1:$50),COLUMN($D:$J)),"")))^0.5/LEN(B49&amp;C49)</f>
        <v>0.95265839848371003</v>
      </c>
      <c r="E49">
        <f t="array" ref="E49">SUMSQ(LEN(C49)-LEN(SUBSTITUTE(C49,MID(B49,ROW($1:$50),COLUMN($D:$J)),"")))^0.5/LEN(C49&amp;B49)</f>
        <v>0.94387216494459203</v>
      </c>
    </row>
    <row r="50" spans="1:5">
      <c r="A50">
        <v>5010696</v>
      </c>
      <c r="B50" t="s">
        <v>66</v>
      </c>
      <c r="C50" t="str">
        <f>VLOOKUP(A50,классификатор!$A$1:$B$34,2,0)</f>
        <v>Масло Солнышко микс подс. и оливк.1л</v>
      </c>
      <c r="D50">
        <f t="array" ref="D50">SUMSQ(LEN(B50)-LEN(SUBSTITUTE(B50,MID(C50,ROW($1:$50),COLUMN($D:$J)),"")))^0.5/LEN(B50&amp;C50)</f>
        <v>0.90085483324842608</v>
      </c>
      <c r="E50">
        <f t="array" ref="E50">SUMSQ(LEN(C50)-LEN(SUBSTITUTE(C50,MID(B50,ROW($1:$50),COLUMN($D:$J)),"")))^0.5/LEN(C50&amp;B50)</f>
        <v>0.90085483324842608</v>
      </c>
    </row>
    <row r="51" spans="1:5">
      <c r="A51">
        <v>5011758</v>
      </c>
      <c r="B51" t="s">
        <v>65</v>
      </c>
      <c r="C51" t="str">
        <f>VLOOKUP(A51,классификатор!$A$1:$B$34,2,0)</f>
        <v>Масло Солнышко Классическая 1л</v>
      </c>
      <c r="D51">
        <f t="array" ref="D51">SUMSQ(LEN(B51)-LEN(SUBSTITUTE(B51,MID(C51,ROW($1:$50),COLUMN($D:$J)),"")))^0.5/LEN(B51&amp;C51)</f>
        <v>0.89817134144037769</v>
      </c>
      <c r="E51">
        <f t="array" ref="E51">SUMSQ(LEN(C51)-LEN(SUBSTITUTE(C51,MID(B51,ROW($1:$50),COLUMN($D:$J)),"")))^0.5/LEN(C51&amp;B51)</f>
        <v>0.87558513213806222</v>
      </c>
    </row>
    <row r="52" spans="1:5">
      <c r="A52">
        <v>5012179</v>
      </c>
      <c r="B52" t="s">
        <v>64</v>
      </c>
      <c r="C52" t="str">
        <f>VLOOKUP(A52,классификатор!$A$1:$B$34,2,0)</f>
        <v>Масло Солнышко Классич.подс.5л СНГ</v>
      </c>
      <c r="D52">
        <f t="array" ref="D52">SUMSQ(LEN(B52)-LEN(SUBSTITUTE(B52,MID(C52,ROW($1:$50),COLUMN($D:$J)),"")))^0.5/LEN(B52&amp;C52)</f>
        <v>0.85052258751605181</v>
      </c>
      <c r="E52">
        <f t="array" ref="E52">SUMSQ(LEN(C52)-LEN(SUBSTITUTE(C52,MID(B52,ROW($1:$50),COLUMN($D:$J)),"")))^0.5/LEN(C52&amp;B52)</f>
        <v>0.85052258751605181</v>
      </c>
    </row>
    <row r="53" spans="1:5">
      <c r="A53">
        <v>5011758</v>
      </c>
      <c r="B53" t="s">
        <v>63</v>
      </c>
      <c r="C53" t="str">
        <f>VLOOKUP(A53,классификатор!$A$1:$B$34,2,0)</f>
        <v>Масло Солнышко Классическая 1л</v>
      </c>
      <c r="D53">
        <f t="array" ref="D53">SUMSQ(LEN(B53)-LEN(SUBSTITUTE(B53,MID(C53,ROW($1:$50),COLUMN($D:$J)),"")))^0.5/LEN(B53&amp;C53)</f>
        <v>0.85037667881225942</v>
      </c>
      <c r="E53">
        <f t="array" ref="E53">SUMSQ(LEN(C53)-LEN(SUBSTITUTE(C53,MID(B53,ROW($1:$50),COLUMN($D:$J)),"")))^0.5/LEN(C53&amp;B53)</f>
        <v>0.8225193665539372</v>
      </c>
    </row>
    <row r="54" spans="1:5">
      <c r="A54">
        <v>5011758</v>
      </c>
      <c r="B54" t="s">
        <v>62</v>
      </c>
      <c r="C54" t="str">
        <f>VLOOKUP(A54,классификатор!$A$1:$B$34,2,0)</f>
        <v>Масло Солнышко Классическая 1л</v>
      </c>
      <c r="D54">
        <f t="array" ref="D54">SUMSQ(LEN(B54)-LEN(SUBSTITUTE(B54,MID(C54,ROW($1:$50),COLUMN($D:$J)),"")))^0.5/LEN(B54&amp;C54)</f>
        <v>0.82536560002366355</v>
      </c>
      <c r="E54">
        <f t="array" ref="E54">SUMSQ(LEN(C54)-LEN(SUBSTITUTE(C54,MID(B54,ROW($1:$50),COLUMN($D:$J)),"")))^0.5/LEN(C54&amp;B54)</f>
        <v>0.79832762047882144</v>
      </c>
    </row>
    <row r="55" spans="1:5">
      <c r="A55">
        <v>5014740</v>
      </c>
      <c r="B55" t="s">
        <v>61</v>
      </c>
      <c r="C55" t="str">
        <f>VLOOKUP(A55,классификатор!$A$1:$B$34,2,0)</f>
        <v>Масло Солнышко Классич.подс. 2л СНГ</v>
      </c>
      <c r="D55">
        <f t="array" ref="D55">SUMSQ(LEN(B55)-LEN(SUBSTITUTE(B55,MID(C55,ROW($1:$50),COLUMN($D:$J)),"")))^0.5/LEN(B55&amp;C55)</f>
        <v>0.77400741769206116</v>
      </c>
      <c r="E55">
        <f t="array" ref="E55">SUMSQ(LEN(C55)-LEN(SUBSTITUTE(C55,MID(B55,ROW($1:$50),COLUMN($D:$J)),"")))^0.5/LEN(C55&amp;B55)</f>
        <v>0.77400741769206116</v>
      </c>
    </row>
    <row r="56" spans="1:5">
      <c r="A56">
        <v>5014740</v>
      </c>
      <c r="B56" t="s">
        <v>60</v>
      </c>
      <c r="C56" t="str">
        <f>VLOOKUP(A56,классификатор!$A$1:$B$34,2,0)</f>
        <v>Масло Солнышко Классич.подс. 2л СНГ</v>
      </c>
      <c r="D56">
        <f t="array" ref="D56">SUMSQ(LEN(B56)-LEN(SUBSTITUTE(B56,MID(C56,ROW($1:$50),COLUMN($D:$J)),"")))^0.5/LEN(B56&amp;C56)</f>
        <v>0.84545425624825143</v>
      </c>
      <c r="E56">
        <f t="array" ref="E56">SUMSQ(LEN(C56)-LEN(SUBSTITUTE(C56,MID(B56,ROW($1:$50),COLUMN($D:$J)),"")))^0.5/LEN(C56&amp;B56)</f>
        <v>0.84545425624825143</v>
      </c>
    </row>
    <row r="57" spans="1:5">
      <c r="A57">
        <v>5012178</v>
      </c>
      <c r="B57" t="s">
        <v>59</v>
      </c>
      <c r="C57" t="str">
        <f>VLOOKUP(A57,классификатор!$A$1:$B$34,2,0)</f>
        <v>Масло Солнышко Классич.подс.3л СНГ</v>
      </c>
      <c r="D57">
        <f t="array" ref="D57">SUMSQ(LEN(B57)-LEN(SUBSTITUTE(B57,MID(C57,ROW($1:$50),COLUMN($D:$J)),"")))^0.5/LEN(B57&amp;C57)</f>
        <v>0.77762065144324732</v>
      </c>
      <c r="E57">
        <f t="array" ref="E57">SUMSQ(LEN(C57)-LEN(SUBSTITUTE(C57,MID(B57,ROW($1:$50),COLUMN($D:$J)),"")))^0.5/LEN(C57&amp;B57)</f>
        <v>0.77762065144324732</v>
      </c>
    </row>
    <row r="58" spans="1:5">
      <c r="A58">
        <v>5012178</v>
      </c>
      <c r="B58" t="s">
        <v>58</v>
      </c>
      <c r="C58" t="str">
        <f>VLOOKUP(A58,классификатор!$A$1:$B$34,2,0)</f>
        <v>Масло Солнышко Классич.подс.3л СНГ</v>
      </c>
      <c r="D58">
        <f t="array" ref="D58">SUMSQ(LEN(B58)-LEN(SUBSTITUTE(B58,MID(C58,ROW($1:$50),COLUMN($D:$J)),"")))^0.5/LEN(B58&amp;C58)</f>
        <v>0.75602007779204605</v>
      </c>
      <c r="E58">
        <f t="array" ref="E58">SUMSQ(LEN(C58)-LEN(SUBSTITUTE(C58,MID(B58,ROW($1:$50),COLUMN($D:$J)),"")))^0.5/LEN(C58&amp;B58)</f>
        <v>0.75602007779204605</v>
      </c>
    </row>
    <row r="59" spans="1:5">
      <c r="A59">
        <v>5012179</v>
      </c>
      <c r="B59" t="s">
        <v>57</v>
      </c>
      <c r="C59" t="str">
        <f>VLOOKUP(A59,классификатор!$A$1:$B$34,2,0)</f>
        <v>Масло Солнышко Классич.подс.5л СНГ</v>
      </c>
      <c r="D59">
        <f t="array" ref="D59">SUMSQ(LEN(B59)-LEN(SUBSTITUTE(B59,MID(C59,ROW($1:$50),COLUMN($D:$J)),"")))^0.5/LEN(B59&amp;C59)</f>
        <v>0.77762065144324732</v>
      </c>
      <c r="E59">
        <f t="array" ref="E59">SUMSQ(LEN(C59)-LEN(SUBSTITUTE(C59,MID(B59,ROW($1:$50),COLUMN($D:$J)),"")))^0.5/LEN(C59&amp;B59)</f>
        <v>0.77762065144324732</v>
      </c>
    </row>
    <row r="60" spans="1:5">
      <c r="A60">
        <v>5012179</v>
      </c>
      <c r="B60" t="s">
        <v>56</v>
      </c>
      <c r="C60" t="str">
        <f>VLOOKUP(A60,классификатор!$A$1:$B$34,2,0)</f>
        <v>Масло Солнышко Классич.подс.5л СНГ</v>
      </c>
      <c r="D60">
        <f t="array" ref="D60">SUMSQ(LEN(B60)-LEN(SUBSTITUTE(B60,MID(C60,ROW($1:$50),COLUMN($D:$J)),"")))^0.5/LEN(B60&amp;C60)</f>
        <v>0.85052258751605181</v>
      </c>
      <c r="E60">
        <f t="array" ref="E60">SUMSQ(LEN(C60)-LEN(SUBSTITUTE(C60,MID(B60,ROW($1:$50),COLUMN($D:$J)),"")))^0.5/LEN(C60&amp;B60)</f>
        <v>0.85052258751605181</v>
      </c>
    </row>
    <row r="61" spans="1:5">
      <c r="A61">
        <v>5011758</v>
      </c>
      <c r="B61" t="s">
        <v>55</v>
      </c>
      <c r="C61" t="str">
        <f>VLOOKUP(A61,классификатор!$A$1:$B$34,2,0)</f>
        <v>Масло Солнышко Классическая 1л</v>
      </c>
      <c r="D61">
        <f t="array" ref="D61">SUMSQ(LEN(B61)-LEN(SUBSTITUTE(B61,MID(C61,ROW($1:$50),COLUMN($D:$J)),"")))^0.5/LEN(B61&amp;C61)</f>
        <v>0.97695830121584937</v>
      </c>
      <c r="E61">
        <f t="array" ref="E61">SUMSQ(LEN(C61)-LEN(SUBSTITUTE(C61,MID(B61,ROW($1:$50),COLUMN($D:$J)),"")))^0.5/LEN(C61&amp;B61)</f>
        <v>0.98464668072998462</v>
      </c>
    </row>
    <row r="62" spans="1:5">
      <c r="A62">
        <v>5014740</v>
      </c>
      <c r="B62" t="s">
        <v>54</v>
      </c>
      <c r="C62" t="str">
        <f>VLOOKUP(A62,классификатор!$A$1:$B$34,2,0)</f>
        <v>Масло Солнышко Классич.подс. 2л СНГ</v>
      </c>
      <c r="D62">
        <f t="array" ref="D62">SUMSQ(LEN(B62)-LEN(SUBSTITUTE(B62,MID(C62,ROW($1:$50),COLUMN($D:$J)),"")))^0.5/LEN(B62&amp;C62)</f>
        <v>0.87795880001656956</v>
      </c>
      <c r="E62">
        <f t="array" ref="E62">SUMSQ(LEN(C62)-LEN(SUBSTITUTE(C62,MID(B62,ROW($1:$50),COLUMN($D:$J)),"")))^0.5/LEN(C62&amp;B62)</f>
        <v>0.92119227814797655</v>
      </c>
    </row>
    <row r="63" spans="1:5">
      <c r="A63">
        <v>5012178</v>
      </c>
      <c r="B63" t="s">
        <v>53</v>
      </c>
      <c r="C63" t="str">
        <f>VLOOKUP(A63,классификатор!$A$1:$B$34,2,0)</f>
        <v>Масло Солнышко Классич.подс.3л СНГ</v>
      </c>
      <c r="D63">
        <f t="array" ref="D63">SUMSQ(LEN(B63)-LEN(SUBSTITUTE(B63,MID(C63,ROW($1:$50),COLUMN($D:$J)),"")))^0.5/LEN(B63&amp;C63)</f>
        <v>0.88993898676327632</v>
      </c>
      <c r="E63">
        <f t="array" ref="E63">SUMSQ(LEN(C63)-LEN(SUBSTITUTE(C63,MID(B63,ROW($1:$50),COLUMN($D:$J)),"")))^0.5/LEN(C63&amp;B63)</f>
        <v>0.91083241856321973</v>
      </c>
    </row>
    <row r="64" spans="1:5">
      <c r="A64">
        <v>5012179</v>
      </c>
      <c r="B64" t="s">
        <v>52</v>
      </c>
      <c r="C64" t="str">
        <f>VLOOKUP(A64,классификатор!$A$1:$B$34,2,0)</f>
        <v>Масло Солнышко Классич.подс.5л СНГ</v>
      </c>
      <c r="D64">
        <f t="array" ref="D64">SUMSQ(LEN(B64)-LEN(SUBSTITUTE(B64,MID(C64,ROW($1:$50),COLUMN($D:$J)),"")))^0.5/LEN(B64&amp;C64)</f>
        <v>0.88993898676327632</v>
      </c>
      <c r="E64">
        <f t="array" ref="E64">SUMSQ(LEN(C64)-LEN(SUBSTITUTE(C64,MID(B64,ROW($1:$50),COLUMN($D:$J)),"")))^0.5/LEN(C64&amp;B64)</f>
        <v>0.91083241856321973</v>
      </c>
    </row>
    <row r="65" spans="1:5">
      <c r="A65">
        <v>5014141</v>
      </c>
      <c r="B65" t="s">
        <v>51</v>
      </c>
      <c r="C65" t="str">
        <f>VLOOKUP(A65,классификатор!$A$1:$B$34,2,0)</f>
        <v>Солнышко Хрустящая Корочка 1л RU (15)</v>
      </c>
      <c r="D65">
        <f t="array" ref="D65">SUMSQ(LEN(B65)-LEN(SUBSTITUTE(B65,MID(C65,ROW($1:$50),COLUMN($D:$J)),"")))^0.5/LEN(B65&amp;C65)</f>
        <v>0.5615259732951996</v>
      </c>
      <c r="E65">
        <f t="array" ref="E65">SUMSQ(LEN(C65)-LEN(SUBSTITUTE(C65,MID(B65,ROW($1:$50),COLUMN($D:$J)),"")))^0.5/LEN(C65&amp;B65)</f>
        <v>0.70496263612981669</v>
      </c>
    </row>
    <row r="66" spans="1:5">
      <c r="A66">
        <v>5014141</v>
      </c>
      <c r="B66" t="s">
        <v>50</v>
      </c>
      <c r="C66" t="str">
        <f>VLOOKUP(A66,классификатор!$A$1:$B$34,2,0)</f>
        <v>Солнышко Хрустящая Корочка 1л RU (15)</v>
      </c>
      <c r="D66">
        <f t="array" ref="D66">SUMSQ(LEN(B66)-LEN(SUBSTITUTE(B66,MID(C66,ROW($1:$50),COLUMN($D:$J)),"")))^0.5/LEN(B66&amp;C66)</f>
        <v>0.77477591771690513</v>
      </c>
      <c r="E66">
        <f t="array" ref="E66">SUMSQ(LEN(C66)-LEN(SUBSTITUTE(C66,MID(B66,ROW($1:$50),COLUMN($D:$J)),"")))^0.5/LEN(C66&amp;B66)</f>
        <v>0.77477591771690513</v>
      </c>
    </row>
    <row r="67" spans="1:5">
      <c r="A67">
        <v>5014141</v>
      </c>
      <c r="B67" t="s">
        <v>49</v>
      </c>
      <c r="C67" t="str">
        <f>VLOOKUP(A67,классификатор!$A$1:$B$34,2,0)</f>
        <v>Солнышко Хрустящая Корочка 1л RU (15)</v>
      </c>
      <c r="D67">
        <f t="array" ref="D67">SUMSQ(LEN(B67)-LEN(SUBSTITUTE(B67,MID(C67,ROW($1:$50),COLUMN($D:$J)),"")))^0.5/LEN(B67&amp;C67)</f>
        <v>0.38814220641072072</v>
      </c>
      <c r="E67">
        <f t="array" ref="E67">SUMSQ(LEN(C67)-LEN(SUBSTITUTE(C67,MID(B67,ROW($1:$50),COLUMN($D:$J)),"")))^0.5/LEN(C67&amp;B67)</f>
        <v>0.38948096152856859</v>
      </c>
    </row>
    <row r="68" spans="1:5">
      <c r="A68">
        <v>5014141</v>
      </c>
      <c r="B68" t="s">
        <v>48</v>
      </c>
      <c r="C68" t="str">
        <f>VLOOKUP(A68,классификатор!$A$1:$B$34,2,0)</f>
        <v>Солнышко Хрустящая Корочка 1л RU (15)</v>
      </c>
      <c r="D68">
        <f t="array" ref="D68">SUMSQ(LEN(B68)-LEN(SUBSTITUTE(B68,MID(C68,ROW($1:$50),COLUMN($D:$J)),"")))^0.5/LEN(B68&amp;C68)</f>
        <v>1.1717855878916394</v>
      </c>
      <c r="E68">
        <f t="array" ref="E68">SUMSQ(LEN(C68)-LEN(SUBSTITUTE(C68,MID(B68,ROW($1:$50),COLUMN($D:$J)),"")))^0.5/LEN(C68&amp;B68)</f>
        <v>1.1722892567684942</v>
      </c>
    </row>
    <row r="69" spans="1:5">
      <c r="A69">
        <v>5009077</v>
      </c>
      <c r="B69" t="s">
        <v>47</v>
      </c>
      <c r="C69" t="str">
        <f>VLOOKUP(A69,классификатор!$A$1:$B$34,2,0)</f>
        <v>Масло Идиллия оливковое Pure 12*0,25л</v>
      </c>
      <c r="D69">
        <f t="array" ref="D69">SUMSQ(LEN(B69)-LEN(SUBSTITUTE(B69,MID(C69,ROW($1:$50),COLUMN($D:$J)),"")))^0.5/LEN(B69&amp;C69)</f>
        <v>0.37831291244447662</v>
      </c>
      <c r="E69">
        <f t="array" ref="E69">SUMSQ(LEN(C69)-LEN(SUBSTITUTE(C69,MID(B69,ROW($1:$50),COLUMN($D:$J)),"")))^0.5/LEN(C69&amp;B69)</f>
        <v>0.30046260628866578</v>
      </c>
    </row>
    <row r="70" spans="1:5">
      <c r="A70">
        <v>5009080</v>
      </c>
      <c r="B70" t="s">
        <v>46</v>
      </c>
      <c r="C70" t="str">
        <f>VLOOKUP(A70,классификатор!$A$1:$B$34,2,0)</f>
        <v>Масло Идиллия оливк. Extra Virgin 12*0,25л</v>
      </c>
      <c r="D70">
        <f t="array" ref="D70">SUMSQ(LEN(B70)-LEN(SUBSTITUTE(B70,MID(C70,ROW($1:$50),COLUMN($D:$J)),"")))^0.5/LEN(B70&amp;C70)</f>
        <v>0.6758508536779646</v>
      </c>
      <c r="E70">
        <f t="array" ref="E70">SUMSQ(LEN(C70)-LEN(SUBSTITUTE(C70,MID(B70,ROW($1:$50),COLUMN($D:$J)),"")))^0.5/LEN(C70&amp;B70)</f>
        <v>0.6692128248835808</v>
      </c>
    </row>
    <row r="71" spans="1:5">
      <c r="A71">
        <v>5009080</v>
      </c>
      <c r="B71" t="s">
        <v>45</v>
      </c>
      <c r="C71" t="str">
        <f>VLOOKUP(A71,классификатор!$A$1:$B$34,2,0)</f>
        <v>Масло Идиллия оливк. Extra Virgin 12*0,25л</v>
      </c>
      <c r="D71">
        <f t="array" ref="D71">SUMSQ(LEN(B71)-LEN(SUBSTITUTE(B71,MID(C71,ROW($1:$50),COLUMN($D:$J)),"")))^0.5/LEN(B71&amp;C71)</f>
        <v>0.6447978480807991</v>
      </c>
      <c r="E71">
        <f t="array" ref="E71">SUMSQ(LEN(C71)-LEN(SUBSTITUTE(C71,MID(B71,ROW($1:$50),COLUMN($D:$J)),"")))^0.5/LEN(C71&amp;B71)</f>
        <v>0.63569053580296009</v>
      </c>
    </row>
    <row r="72" spans="1:5">
      <c r="A72">
        <v>5009077</v>
      </c>
      <c r="B72" t="s">
        <v>44</v>
      </c>
      <c r="C72" t="str">
        <f>VLOOKUP(A72,классификатор!$A$1:$B$34,2,0)</f>
        <v>Масло Идиллия оливковое Pure 12*0,25л</v>
      </c>
      <c r="D72">
        <f t="array" ref="D72">SUMSQ(LEN(B72)-LEN(SUBSTITUTE(B72,MID(C72,ROW($1:$50),COLUMN($D:$J)),"")))^0.5/LEN(B72&amp;C72)</f>
        <v>0.41344196213660184</v>
      </c>
      <c r="E72">
        <f t="array" ref="E72">SUMSQ(LEN(C72)-LEN(SUBSTITUTE(C72,MID(B72,ROW($1:$50),COLUMN($D:$J)),"")))^0.5/LEN(C72&amp;B72)</f>
        <v>0.40034587122761306</v>
      </c>
    </row>
    <row r="73" spans="1:5">
      <c r="A73">
        <v>5009078</v>
      </c>
      <c r="B73" t="s">
        <v>43</v>
      </c>
      <c r="C73" t="str">
        <f>VLOOKUP(A73,классификатор!$A$1:$B$34,2,0)</f>
        <v>Масло Идиллия оливковое Pure 12*0,5л</v>
      </c>
      <c r="D73">
        <f t="array" ref="D73">SUMSQ(LEN(B73)-LEN(SUBSTITUTE(B73,MID(C73,ROW($1:$50),COLUMN($D:$J)),"")))^0.5/LEN(B73&amp;C73)</f>
        <v>0.41836389025727572</v>
      </c>
      <c r="E73">
        <f t="array" ref="E73">SUMSQ(LEN(C73)-LEN(SUBSTITUTE(C73,MID(B73,ROW($1:$50),COLUMN($D:$J)),"")))^0.5/LEN(C73&amp;B73)</f>
        <v>0.40511189350413224</v>
      </c>
    </row>
    <row r="74" spans="1:5">
      <c r="A74">
        <v>5011758</v>
      </c>
      <c r="B74" t="s">
        <v>42</v>
      </c>
      <c r="C74" t="str">
        <f>VLOOKUP(A74,классификатор!$A$1:$B$34,2,0)</f>
        <v>Масло Солнышко Классическая 1л</v>
      </c>
      <c r="D74">
        <f t="array" ref="D74">SUMSQ(LEN(B74)-LEN(SUBSTITUTE(B74,MID(C74,ROW($1:$50),COLUMN($D:$J)),"")))^0.5/LEN(B74&amp;C74)</f>
        <v>0.59916695551634547</v>
      </c>
      <c r="E74">
        <f t="array" ref="E74">SUMSQ(LEN(C74)-LEN(SUBSTITUTE(C74,MID(B74,ROW($1:$50),COLUMN($D:$J)),"")))^0.5/LEN(C74&amp;B74)</f>
        <v>0.56474649677456767</v>
      </c>
    </row>
    <row r="75" spans="1:5">
      <c r="A75">
        <v>5014740</v>
      </c>
      <c r="B75" t="s">
        <v>41</v>
      </c>
      <c r="C75" t="str">
        <f>VLOOKUP(A75,классификатор!$A$1:$B$34,2,0)</f>
        <v>Масло Солнышко Классич.подс. 2л СНГ</v>
      </c>
      <c r="D75">
        <f t="array" ref="D75">SUMSQ(LEN(B75)-LEN(SUBSTITUTE(B75,MID(C75,ROW($1:$50),COLUMN($D:$J)),"")))^0.5/LEN(B75&amp;C75)</f>
        <v>0.52245738002792697</v>
      </c>
      <c r="E75">
        <f t="array" ref="E75">SUMSQ(LEN(C75)-LEN(SUBSTITUTE(C75,MID(B75,ROW($1:$50),COLUMN($D:$J)),"")))^0.5/LEN(C75&amp;B75)</f>
        <v>0.52245738002792697</v>
      </c>
    </row>
    <row r="76" spans="1:5">
      <c r="A76">
        <v>5012178</v>
      </c>
      <c r="B76" t="s">
        <v>40</v>
      </c>
      <c r="C76" t="str">
        <f>VLOOKUP(A76,классификатор!$A$1:$B$34,2,0)</f>
        <v>Масло Солнышко Классич.подс.3л СНГ</v>
      </c>
      <c r="D76">
        <f t="array" ref="D76">SUMSQ(LEN(B76)-LEN(SUBSTITUTE(B76,MID(C76,ROW($1:$50),COLUMN($D:$J)),"")))^0.5/LEN(B76&amp;C76)</f>
        <v>0.5427119602597672</v>
      </c>
      <c r="E76">
        <f t="array" ref="E76">SUMSQ(LEN(C76)-LEN(SUBSTITUTE(C76,MID(B76,ROW($1:$50),COLUMN($D:$J)),"")))^0.5/LEN(C76&amp;B76)</f>
        <v>0.54860203000702035</v>
      </c>
    </row>
    <row r="77" spans="1:5">
      <c r="A77">
        <v>5012179</v>
      </c>
      <c r="B77" t="s">
        <v>39</v>
      </c>
      <c r="C77" t="str">
        <f>VLOOKUP(A77,классификатор!$A$1:$B$34,2,0)</f>
        <v>Масло Солнышко Классич.подс.5л СНГ</v>
      </c>
      <c r="D77">
        <f t="array" ref="D77">SUMSQ(LEN(B77)-LEN(SUBSTITUTE(B77,MID(C77,ROW($1:$50),COLUMN($D:$J)),"")))^0.5/LEN(B77&amp;C77)</f>
        <v>0.5427119602597672</v>
      </c>
      <c r="E77">
        <f t="array" ref="E77">SUMSQ(LEN(C77)-LEN(SUBSTITUTE(C77,MID(B77,ROW($1:$50),COLUMN($D:$J)),"")))^0.5/LEN(C77&amp;B77)</f>
        <v>0.54860203000702035</v>
      </c>
    </row>
    <row r="78" spans="1:5">
      <c r="A78">
        <v>5011758</v>
      </c>
      <c r="B78" t="s">
        <v>42</v>
      </c>
      <c r="C78" t="str">
        <f>VLOOKUP(A78,классификатор!$A$1:$B$34,2,0)</f>
        <v>Масло Солнышко Классическая 1л</v>
      </c>
      <c r="D78">
        <f t="array" ref="D78">SUMSQ(LEN(B78)-LEN(SUBSTITUTE(B78,MID(C78,ROW($1:$50),COLUMN($D:$J)),"")))^0.5/LEN(B78&amp;C78)</f>
        <v>0.59916695551634547</v>
      </c>
      <c r="E78">
        <f t="array" ref="E78">SUMSQ(LEN(C78)-LEN(SUBSTITUTE(C78,MID(B78,ROW($1:$50),COLUMN($D:$J)),"")))^0.5/LEN(C78&amp;B78)</f>
        <v>0.56474649677456767</v>
      </c>
    </row>
    <row r="79" spans="1:5">
      <c r="A79">
        <v>5014740</v>
      </c>
      <c r="B79" t="s">
        <v>38</v>
      </c>
      <c r="C79" t="str">
        <f>VLOOKUP(A79,классификатор!$A$1:$B$34,2,0)</f>
        <v>Масло Солнышко Классич.подс. 2л СНГ</v>
      </c>
      <c r="D79">
        <f t="array" ref="D79">SUMSQ(LEN(B79)-LEN(SUBSTITUTE(B79,MID(C79,ROW($1:$50),COLUMN($D:$J)),"")))^0.5/LEN(B79&amp;C79)</f>
        <v>0.44805672245270006</v>
      </c>
      <c r="E79">
        <f t="array" ref="E79">SUMSQ(LEN(C79)-LEN(SUBSTITUTE(C79,MID(B79,ROW($1:$50),COLUMN($D:$J)),"")))^0.5/LEN(C79&amp;B79)</f>
        <v>0.4469213732769014</v>
      </c>
    </row>
    <row r="80" spans="1:5">
      <c r="A80">
        <v>5012178</v>
      </c>
      <c r="B80" t="s">
        <v>37</v>
      </c>
      <c r="C80" t="str">
        <f>VLOOKUP(A80,классификатор!$A$1:$B$34,2,0)</f>
        <v>Масло Солнышко Классич.подс.3л СНГ</v>
      </c>
      <c r="D80">
        <f t="array" ref="D80">SUMSQ(LEN(B80)-LEN(SUBSTITUTE(B80,MID(C80,ROW($1:$50),COLUMN($D:$J)),"")))^0.5/LEN(B80&amp;C80)</f>
        <v>0.43800695112360905</v>
      </c>
      <c r="E80">
        <f t="array" ref="E80">SUMSQ(LEN(C80)-LEN(SUBSTITUTE(C80,MID(B80,ROW($1:$50),COLUMN($D:$J)),"")))^0.5/LEN(C80&amp;B80)</f>
        <v>0.43681694362371504</v>
      </c>
    </row>
    <row r="81" spans="1:5">
      <c r="A81">
        <v>5012179</v>
      </c>
      <c r="B81" t="s">
        <v>36</v>
      </c>
      <c r="C81" t="str">
        <f>VLOOKUP(A81,классификатор!$A$1:$B$34,2,0)</f>
        <v>Масло Солнышко Классич.подс.5л СНГ</v>
      </c>
      <c r="D81">
        <f t="array" ref="D81">SUMSQ(LEN(B81)-LEN(SUBSTITUTE(B81,MID(C81,ROW($1:$50),COLUMN($D:$J)),"")))^0.5/LEN(B81&amp;C81)</f>
        <v>0.43272975894139687</v>
      </c>
      <c r="E81">
        <f t="array" ref="E81">SUMSQ(LEN(C81)-LEN(SUBSTITUTE(C81,MID(B81,ROW($1:$50),COLUMN($D:$J)),"")))^0.5/LEN(C81&amp;B81)</f>
        <v>0.43155408888126062</v>
      </c>
    </row>
    <row r="82" spans="1:5">
      <c r="A82">
        <v>5017723</v>
      </c>
      <c r="B82" t="s">
        <v>35</v>
      </c>
      <c r="C82" t="str">
        <f>VLOOKUP(A82,классификатор!$A$1:$B$34,2,0)</f>
        <v>Масло Ивановна подсолн. 0,9л RU (15)</v>
      </c>
      <c r="D82">
        <f t="array" ref="D82">SUMSQ(LEN(B82)-LEN(SUBSTITUTE(B82,MID(C82,ROW($1:$50),COLUMN($D:$J)),"")))^0.5/LEN(B82&amp;C82)</f>
        <v>1.1603592193823171</v>
      </c>
      <c r="E82">
        <f t="array" ref="E82">SUMSQ(LEN(C82)-LEN(SUBSTITUTE(C82,MID(B82,ROW($1:$50),COLUMN($D:$J)),"")))^0.5/LEN(C82&amp;B82)</f>
        <v>1.1598368879494216</v>
      </c>
    </row>
    <row r="83" spans="1:5">
      <c r="A83">
        <v>5017712</v>
      </c>
      <c r="B83" t="s">
        <v>34</v>
      </c>
      <c r="C83" t="str">
        <f>VLOOKUP(A83,классификатор!$A$1:$B$34,2,0)</f>
        <v>Масло Скозочное подсолн. 0,9л RU (15)</v>
      </c>
      <c r="D83">
        <f t="array" ref="D83">SUMSQ(LEN(B83)-LEN(SUBSTITUTE(B83,MID(C83,ROW($1:$50),COLUMN($D:$J)),"")))^0.5/LEN(B83&amp;C83)</f>
        <v>0.5977376501170254</v>
      </c>
      <c r="E83">
        <f t="array" ref="E83">SUMSQ(LEN(C83)-LEN(SUBSTITUTE(C83,MID(B83,ROW($1:$50),COLUMN($D:$J)),"")))^0.5/LEN(C83&amp;B83)</f>
        <v>0.58520573598065284</v>
      </c>
    </row>
    <row r="84" spans="1:5">
      <c r="A84">
        <v>1</v>
      </c>
      <c r="B84" t="str">
        <f>LEFTB($B$78,A84)</f>
        <v>М</v>
      </c>
      <c r="C84" t="str">
        <f>B84</f>
        <v>М</v>
      </c>
      <c r="D84">
        <f t="array" ref="D84">SUMSQ(LEN(B84)-LEN(SUBSTITUTE(B84,MID(C84,ROW($1:$50),COLUMN($D:$J)),"")))^0.5/LEN(B84&amp;C84)</f>
        <v>1.3228756555322954</v>
      </c>
      <c r="E84">
        <f t="array" ref="E84">SUMSQ(LEN(C84)-LEN(SUBSTITUTE(C84,MID(B84,ROW($1:$50),COLUMN($D:$J)),"")))^0.5/LEN(C84&amp;B84)</f>
        <v>1.3228756555322954</v>
      </c>
    </row>
    <row r="85" spans="1:5">
      <c r="A85">
        <v>2</v>
      </c>
      <c r="B85" t="str">
        <f>LEFTB($B$78,A85)</f>
        <v>Ма</v>
      </c>
      <c r="C85" t="str">
        <f>B85</f>
        <v>Ма</v>
      </c>
      <c r="D85">
        <f t="array" ref="D85">SUMSQ(LEN(B85)-LEN(SUBSTITUTE(B85,MID(C85,ROW($1:$50),COLUMN($D:$J)),"")))^0.5/LEN(B85&amp;C85)</f>
        <v>1.479019945774904</v>
      </c>
      <c r="E85">
        <f t="array" ref="E85">SUMSQ(LEN(C85)-LEN(SUBSTITUTE(C85,MID(B85,ROW($1:$50),COLUMN($D:$J)),"")))^0.5/LEN(C85&amp;B85)</f>
        <v>1.479019945774904</v>
      </c>
    </row>
    <row r="86" spans="1:5">
      <c r="A86">
        <v>3</v>
      </c>
      <c r="B86" t="str">
        <f t="shared" ref="B86:B123" si="0">LEFTB($B$78,A86)</f>
        <v>Мас</v>
      </c>
      <c r="C86" t="str">
        <f t="shared" ref="C86:C123" si="1">B86</f>
        <v>Мас</v>
      </c>
      <c r="D86">
        <f t="array" ref="D86">SUMSQ(LEN(B86)-LEN(SUBSTITUTE(B86,MID(C86,ROW($1:$50),COLUMN($D:$J)),"")))^0.5/LEN(B86&amp;C86)</f>
        <v>1.6499158227686108</v>
      </c>
      <c r="E86">
        <f t="array" ref="E86">SUMSQ(LEN(C86)-LEN(SUBSTITUTE(C86,MID(B86,ROW($1:$50),COLUMN($D:$J)),"")))^0.5/LEN(C86&amp;B86)</f>
        <v>1.6499158227686108</v>
      </c>
    </row>
    <row r="87" spans="1:5">
      <c r="A87">
        <v>4</v>
      </c>
      <c r="B87" t="str">
        <f t="shared" si="0"/>
        <v>Масл</v>
      </c>
      <c r="C87" t="str">
        <f t="shared" si="1"/>
        <v>Масл</v>
      </c>
      <c r="D87">
        <f t="array" ref="D87">SUMSQ(LEN(B87)-LEN(SUBSTITUTE(B87,MID(C87,ROW($1:$50),COLUMN($D:$J)),"")))^0.5/LEN(B87&amp;C87)</f>
        <v>1.8114220932736798</v>
      </c>
      <c r="E87">
        <f t="array" ref="E87">SUMSQ(LEN(C87)-LEN(SUBSTITUTE(C87,MID(B87,ROW($1:$50),COLUMN($D:$J)),"")))^0.5/LEN(C87&amp;B87)</f>
        <v>1.8114220932736798</v>
      </c>
    </row>
    <row r="88" spans="1:5">
      <c r="A88">
        <v>5</v>
      </c>
      <c r="B88" t="str">
        <f t="shared" si="0"/>
        <v>Масло</v>
      </c>
      <c r="C88" t="str">
        <f t="shared" si="1"/>
        <v>Масло</v>
      </c>
      <c r="D88">
        <f t="array" ref="D88">SUMSQ(LEN(B88)-LEN(SUBSTITUTE(B88,MID(C88,ROW($1:$50),COLUMN($D:$J)),"")))^0.5/LEN(B88&amp;C88)</f>
        <v>1.9390719429665317</v>
      </c>
      <c r="E88">
        <f t="array" ref="E88">SUMSQ(LEN(C88)-LEN(SUBSTITUTE(C88,MID(B88,ROW($1:$50),COLUMN($D:$J)),"")))^0.5/LEN(C88&amp;B88)</f>
        <v>1.9390719429665317</v>
      </c>
    </row>
    <row r="89" spans="1:5">
      <c r="A89">
        <v>6</v>
      </c>
      <c r="B89" t="str">
        <f t="shared" si="0"/>
        <v xml:space="preserve">Масло </v>
      </c>
      <c r="C89" t="str">
        <f t="shared" si="1"/>
        <v xml:space="preserve">Масло </v>
      </c>
      <c r="D89">
        <f t="array" ref="D89">SUMSQ(LEN(B89)-LEN(SUBSTITUTE(B89,MID(C89,ROW($1:$50),COLUMN($D:$J)),"")))^0.5/LEN(B89&amp;C89)</f>
        <v>2.0361319538117693</v>
      </c>
      <c r="E89">
        <f t="array" ref="E89">SUMSQ(LEN(C89)-LEN(SUBSTITUTE(C89,MID(B89,ROW($1:$50),COLUMN($D:$J)),"")))^0.5/LEN(C89&amp;B89)</f>
        <v>2.0361319538117693</v>
      </c>
    </row>
    <row r="90" spans="1:5">
      <c r="A90">
        <v>7</v>
      </c>
      <c r="B90" t="str">
        <f t="shared" si="0"/>
        <v>Масло п</v>
      </c>
      <c r="C90" t="str">
        <f t="shared" si="1"/>
        <v>Масло п</v>
      </c>
      <c r="D90">
        <f t="array" ref="D90">SUMSQ(LEN(B90)-LEN(SUBSTITUTE(B90,MID(C90,ROW($1:$50),COLUMN($D:$J)),"")))^0.5/LEN(B90&amp;C90)</f>
        <v>2.1068401719646608</v>
      </c>
      <c r="E90">
        <f t="array" ref="E90">SUMSQ(LEN(C90)-LEN(SUBSTITUTE(C90,MID(B90,ROW($1:$50),COLUMN($D:$J)),"")))^0.5/LEN(C90&amp;B90)</f>
        <v>2.1068401719646608</v>
      </c>
    </row>
    <row r="91" spans="1:5">
      <c r="A91">
        <v>8</v>
      </c>
      <c r="B91" t="str">
        <f t="shared" si="0"/>
        <v>Масло по</v>
      </c>
      <c r="C91" t="str">
        <f t="shared" si="1"/>
        <v>Масло по</v>
      </c>
      <c r="D91">
        <f t="array" ref="D91">SUMSQ(LEN(B91)-LEN(SUBSTITUTE(B91,MID(C91,ROW($1:$50),COLUMN($D:$J)),"")))^0.5/LEN(B91&amp;C91)</f>
        <v>2.1731673313392137</v>
      </c>
      <c r="E91">
        <f t="array" ref="E91">SUMSQ(LEN(C91)-LEN(SUBSTITUTE(C91,MID(B91,ROW($1:$50),COLUMN($D:$J)),"")))^0.5/LEN(C91&amp;B91)</f>
        <v>2.1731673313392137</v>
      </c>
    </row>
    <row r="92" spans="1:5">
      <c r="A92">
        <v>9</v>
      </c>
      <c r="B92" t="str">
        <f t="shared" si="0"/>
        <v>Масло под</v>
      </c>
      <c r="C92" t="str">
        <f t="shared" si="1"/>
        <v>Масло под</v>
      </c>
      <c r="D92">
        <f t="array" ref="D92">SUMSQ(LEN(B92)-LEN(SUBSTITUTE(B92,MID(C92,ROW($1:$50),COLUMN($D:$J)),"")))^0.5/LEN(B92&amp;C92)</f>
        <v>2.1801574300387312</v>
      </c>
      <c r="E92">
        <f t="array" ref="E92">SUMSQ(LEN(C92)-LEN(SUBSTITUTE(C92,MID(B92,ROW($1:$50),COLUMN($D:$J)),"")))^0.5/LEN(C92&amp;B92)</f>
        <v>2.1801574300387312</v>
      </c>
    </row>
    <row r="93" spans="1:5">
      <c r="A93">
        <v>10</v>
      </c>
      <c r="B93" t="str">
        <f t="shared" si="0"/>
        <v>Масло подс</v>
      </c>
      <c r="C93" t="str">
        <f t="shared" si="1"/>
        <v>Масло подс</v>
      </c>
      <c r="D93">
        <f t="array" ref="D93">SUMSQ(LEN(B93)-LEN(SUBSTITUTE(B93,MID(C93,ROW($1:$50),COLUMN($D:$J)),"")))^0.5/LEN(B93&amp;C93)</f>
        <v>2.1977260975835913</v>
      </c>
      <c r="E93">
        <f t="array" ref="E93">SUMSQ(LEN(C93)-LEN(SUBSTITUTE(C93,MID(B93,ROW($1:$50),COLUMN($D:$J)),"")))^0.5/LEN(C93&amp;B93)</f>
        <v>2.1977260975835913</v>
      </c>
    </row>
    <row r="94" spans="1:5">
      <c r="A94">
        <v>11</v>
      </c>
      <c r="B94" t="str">
        <f t="shared" si="0"/>
        <v>Масло подс.</v>
      </c>
      <c r="C94" t="str">
        <f t="shared" si="1"/>
        <v>Масло подс.</v>
      </c>
      <c r="D94">
        <f t="array" ref="D94">SUMSQ(LEN(B94)-LEN(SUBSTITUTE(B94,MID(C94,ROW($1:$50),COLUMN($D:$J)),"")))^0.5/LEN(B94&amp;C94)</f>
        <v>2.1713765295447613</v>
      </c>
      <c r="E94">
        <f t="array" ref="E94">SUMSQ(LEN(C94)-LEN(SUBSTITUTE(C94,MID(B94,ROW($1:$50),COLUMN($D:$J)),"")))^0.5/LEN(C94&amp;B94)</f>
        <v>2.1713765295447613</v>
      </c>
    </row>
    <row r="95" spans="1:5">
      <c r="A95">
        <v>12</v>
      </c>
      <c r="B95" t="str">
        <f t="shared" si="0"/>
        <v xml:space="preserve">Масло подс. </v>
      </c>
      <c r="C95" t="str">
        <f t="shared" si="1"/>
        <v xml:space="preserve">Масло подс. </v>
      </c>
      <c r="D95">
        <f t="array" ref="D95">SUMSQ(LEN(B95)-LEN(SUBSTITUTE(B95,MID(C95,ROW($1:$50),COLUMN($D:$J)),"")))^0.5/LEN(B95&amp;C95)</f>
        <v>2.1546139123079828</v>
      </c>
      <c r="E95">
        <f t="array" ref="E95">SUMSQ(LEN(C95)-LEN(SUBSTITUTE(C95,MID(B95,ROW($1:$50),COLUMN($D:$J)),"")))^0.5/LEN(C95&amp;B95)</f>
        <v>2.1546139123079828</v>
      </c>
    </row>
    <row r="96" spans="1:5">
      <c r="A96">
        <v>13</v>
      </c>
      <c r="B96" t="str">
        <f t="shared" si="0"/>
        <v>Масло подс. С</v>
      </c>
      <c r="C96" t="str">
        <f t="shared" si="1"/>
        <v>Масло подс. С</v>
      </c>
      <c r="D96">
        <f t="array" ref="D96">SUMSQ(LEN(B96)-LEN(SUBSTITUTE(B96,MID(C96,ROW($1:$50),COLUMN($D:$J)),"")))^0.5/LEN(B96&amp;C96)</f>
        <v>2.1150349361334646</v>
      </c>
      <c r="E96">
        <f t="array" ref="E96">SUMSQ(LEN(C96)-LEN(SUBSTITUTE(C96,MID(B96,ROW($1:$50),COLUMN($D:$J)),"")))^0.5/LEN(C96&amp;B96)</f>
        <v>2.1150349361334646</v>
      </c>
    </row>
    <row r="97" spans="1:5">
      <c r="A97">
        <v>14</v>
      </c>
      <c r="B97" t="str">
        <f t="shared" si="0"/>
        <v>Масло подс. Со</v>
      </c>
      <c r="C97" t="str">
        <f t="shared" si="1"/>
        <v>Масло подс. Со</v>
      </c>
      <c r="D97">
        <f t="array" ref="D97">SUMSQ(LEN(B97)-LEN(SUBSTITUTE(B97,MID(C97,ROW($1:$50),COLUMN($D:$J)),"")))^0.5/LEN(B97&amp;C97)</f>
        <v>2.0980433061035022</v>
      </c>
      <c r="E97">
        <f t="array" ref="E97">SUMSQ(LEN(C97)-LEN(SUBSTITUTE(C97,MID(B97,ROW($1:$50),COLUMN($D:$J)),"")))^0.5/LEN(C97&amp;B97)</f>
        <v>2.0980433061035022</v>
      </c>
    </row>
    <row r="98" spans="1:5">
      <c r="A98">
        <v>15</v>
      </c>
      <c r="B98" t="str">
        <f t="shared" si="0"/>
        <v>Масло подс. Сол</v>
      </c>
      <c r="C98" t="str">
        <f t="shared" si="1"/>
        <v>Масло подс. Сол</v>
      </c>
      <c r="D98">
        <f t="array" ref="D98">SUMSQ(LEN(B98)-LEN(SUBSTITUTE(B98,MID(C98,ROW($1:$50),COLUMN($D:$J)),"")))^0.5/LEN(B98&amp;C98)</f>
        <v>2.0512868589687248</v>
      </c>
      <c r="E98">
        <f t="array" ref="E98">SUMSQ(LEN(C98)-LEN(SUBSTITUTE(C98,MID(B98,ROW($1:$50),COLUMN($D:$J)),"")))^0.5/LEN(C98&amp;B98)</f>
        <v>2.0512868589687248</v>
      </c>
    </row>
    <row r="99" spans="1:5">
      <c r="A99">
        <v>16</v>
      </c>
      <c r="B99" t="str">
        <f t="shared" si="0"/>
        <v>Масло подс. Солн</v>
      </c>
      <c r="C99" t="str">
        <f t="shared" si="1"/>
        <v>Масло подс. Солн</v>
      </c>
      <c r="D99">
        <f t="array" ref="D99">SUMSQ(LEN(B99)-LEN(SUBSTITUTE(B99,MID(C99,ROW($1:$50),COLUMN($D:$J)),"")))^0.5/LEN(B99&amp;C99)</f>
        <v>2.0099848413607502</v>
      </c>
      <c r="E99">
        <f t="array" ref="E99">SUMSQ(LEN(C99)-LEN(SUBSTITUTE(C99,MID(B99,ROW($1:$50),COLUMN($D:$J)),"")))^0.5/LEN(C99&amp;B99)</f>
        <v>2.0099848413607502</v>
      </c>
    </row>
    <row r="100" spans="1:5">
      <c r="A100">
        <v>17</v>
      </c>
      <c r="B100" t="str">
        <f t="shared" si="0"/>
        <v>Масло подс. Солны</v>
      </c>
      <c r="C100" t="str">
        <f t="shared" si="1"/>
        <v>Масло подс. Солны</v>
      </c>
      <c r="D100">
        <f t="array" ref="D100">SUMSQ(LEN(B100)-LEN(SUBSTITUTE(B100,MID(C100,ROW($1:$50),COLUMN($D:$J)),"")))^0.5/LEN(B100&amp;C100)</f>
        <v>1.9747541566581788</v>
      </c>
      <c r="E100">
        <f t="array" ref="E100">SUMSQ(LEN(C100)-LEN(SUBSTITUTE(C100,MID(B100,ROW($1:$50),COLUMN($D:$J)),"")))^0.5/LEN(C100&amp;B100)</f>
        <v>1.9747541566581788</v>
      </c>
    </row>
    <row r="101" spans="1:5">
      <c r="A101">
        <v>18</v>
      </c>
      <c r="B101" t="str">
        <f t="shared" si="0"/>
        <v>Масло подс. Солныш</v>
      </c>
      <c r="C101" t="str">
        <f t="shared" si="1"/>
        <v>Масло подс. Солныш</v>
      </c>
      <c r="D101">
        <f t="array" ref="D101">SUMSQ(LEN(B101)-LEN(SUBSTITUTE(B101,MID(C101,ROW($1:$50),COLUMN($D:$J)),"")))^0.5/LEN(B101&amp;C101)</f>
        <v>1.9402733039000357</v>
      </c>
      <c r="E101">
        <f t="array" ref="E101">SUMSQ(LEN(C101)-LEN(SUBSTITUTE(C101,MID(B101,ROW($1:$50),COLUMN($D:$J)),"")))^0.5/LEN(C101&amp;B101)</f>
        <v>1.9402733039000357</v>
      </c>
    </row>
    <row r="102" spans="1:5">
      <c r="A102">
        <v>19</v>
      </c>
      <c r="B102" t="str">
        <f t="shared" si="0"/>
        <v>Масло подс. Солнышк</v>
      </c>
      <c r="C102" t="str">
        <f t="shared" si="1"/>
        <v>Масло подс. Солнышк</v>
      </c>
      <c r="D102">
        <f t="array" ref="D102">SUMSQ(LEN(B102)-LEN(SUBSTITUTE(B102,MID(C102,ROW($1:$50),COLUMN($D:$J)),"")))^0.5/LEN(B102&amp;C102)</f>
        <v>1.906760098182821</v>
      </c>
      <c r="E102">
        <f t="array" ref="E102">SUMSQ(LEN(C102)-LEN(SUBSTITUTE(C102,MID(B102,ROW($1:$50),COLUMN($D:$J)),"")))^0.5/LEN(C102&amp;B102)</f>
        <v>1.906760098182821</v>
      </c>
    </row>
    <row r="103" spans="1:5">
      <c r="A103">
        <v>20</v>
      </c>
      <c r="B103" t="str">
        <f t="shared" si="0"/>
        <v>Масло подс. Солнышко</v>
      </c>
      <c r="C103" t="str">
        <f t="shared" si="1"/>
        <v>Масло подс. Солнышко</v>
      </c>
      <c r="D103">
        <f t="array" ref="D103">SUMSQ(LEN(B103)-LEN(SUBSTITUTE(B103,MID(C103,ROW($1:$50),COLUMN($D:$J)),"")))^0.5/LEN(B103&amp;C103)</f>
        <v>1.8917584412392614</v>
      </c>
      <c r="E103">
        <f t="array" ref="E103">SUMSQ(LEN(C103)-LEN(SUBSTITUTE(C103,MID(B103,ROW($1:$50),COLUMN($D:$J)),"")))^0.5/LEN(C103&amp;B103)</f>
        <v>1.8917584412392614</v>
      </c>
    </row>
    <row r="104" spans="1:5">
      <c r="A104">
        <v>21</v>
      </c>
      <c r="B104" t="str">
        <f t="shared" si="0"/>
        <v xml:space="preserve">Масло подс. Солнышко </v>
      </c>
      <c r="C104" t="str">
        <f t="shared" si="1"/>
        <v xml:space="preserve">Масло подс. Солнышко </v>
      </c>
      <c r="D104">
        <f t="array" ref="D104">SUMSQ(LEN(B104)-LEN(SUBSTITUTE(B104,MID(C104,ROW($1:$50),COLUMN($D:$J)),"")))^0.5/LEN(B104&amp;C104)</f>
        <v>1.8644544714716087</v>
      </c>
      <c r="E104">
        <f t="array" ref="E104">SUMSQ(LEN(C104)-LEN(SUBSTITUTE(C104,MID(B104,ROW($1:$50),COLUMN($D:$J)),"")))^0.5/LEN(C104&amp;B104)</f>
        <v>1.8644544714716087</v>
      </c>
    </row>
    <row r="105" spans="1:5">
      <c r="A105">
        <v>22</v>
      </c>
      <c r="B105" t="str">
        <f t="shared" si="0"/>
        <v>Масло подс. Солнышко 1</v>
      </c>
      <c r="C105" t="str">
        <f t="shared" si="1"/>
        <v>Масло подс. Солнышко 1</v>
      </c>
      <c r="D105">
        <f t="array" ref="D105">SUMSQ(LEN(B105)-LEN(SUBSTITUTE(B105,MID(C105,ROW($1:$50),COLUMN($D:$J)),"")))^0.5/LEN(B105&amp;C105)</f>
        <v>1.8129185182238634</v>
      </c>
      <c r="E105">
        <f t="array" ref="E105">SUMSQ(LEN(C105)-LEN(SUBSTITUTE(C105,MID(B105,ROW($1:$50),COLUMN($D:$J)),"")))^0.5/LEN(C105&amp;B105)</f>
        <v>1.8129185182238634</v>
      </c>
    </row>
    <row r="106" spans="1:5">
      <c r="A106">
        <v>23</v>
      </c>
      <c r="B106" t="str">
        <f t="shared" si="0"/>
        <v>Масло подс. Солнышко 1л</v>
      </c>
      <c r="C106" t="str">
        <f t="shared" si="1"/>
        <v>Масло подс. Солнышко 1л</v>
      </c>
      <c r="D106">
        <f t="array" ref="D106">SUMSQ(LEN(B106)-LEN(SUBSTITUTE(B106,MID(C106,ROW($1:$50),COLUMN($D:$J)),"")))^0.5/LEN(B106&amp;C106)</f>
        <v>1.7913360064741446</v>
      </c>
      <c r="E106">
        <f t="array" ref="E106">SUMSQ(LEN(C106)-LEN(SUBSTITUTE(C106,MID(B106,ROW($1:$50),COLUMN($D:$J)),"")))^0.5/LEN(C106&amp;B106)</f>
        <v>1.7913360064741446</v>
      </c>
    </row>
    <row r="107" spans="1:5">
      <c r="A107">
        <v>24</v>
      </c>
      <c r="B107" t="str">
        <f t="shared" si="0"/>
        <v xml:space="preserve">Масло подс. Солнышко 1л </v>
      </c>
      <c r="C107" t="str">
        <f t="shared" si="1"/>
        <v xml:space="preserve">Масло подс. Солнышко 1л </v>
      </c>
      <c r="D107">
        <f t="array" ref="D107">SUMSQ(LEN(B107)-LEN(SUBSTITUTE(B107,MID(C107,ROW($1:$50),COLUMN($D:$J)),"")))^0.5/LEN(B107&amp;C107)</f>
        <v>1.7689941429461484</v>
      </c>
      <c r="E107">
        <f t="array" ref="E107">SUMSQ(LEN(C107)-LEN(SUBSTITUTE(C107,MID(B107,ROW($1:$50),COLUMN($D:$J)),"")))^0.5/LEN(C107&amp;B107)</f>
        <v>1.7689941429461484</v>
      </c>
    </row>
    <row r="108" spans="1:5">
      <c r="A108">
        <v>25</v>
      </c>
      <c r="B108" t="str">
        <f t="shared" si="0"/>
        <v>Масло подс. Солнышко 1л р</v>
      </c>
      <c r="C108" t="str">
        <f t="shared" si="1"/>
        <v>Масло подс. Солнышко 1л р</v>
      </c>
      <c r="D108">
        <f t="array" ref="D108">SUMSQ(LEN(B108)-LEN(SUBSTITUTE(B108,MID(C108,ROW($1:$50),COLUMN($D:$J)),"")))^0.5/LEN(B108&amp;C108)</f>
        <v>1.7292773056973829</v>
      </c>
      <c r="E108">
        <f t="array" ref="E108">SUMSQ(LEN(C108)-LEN(SUBSTITUTE(C108,MID(B108,ROW($1:$50),COLUMN($D:$J)),"")))^0.5/LEN(C108&amp;B108)</f>
        <v>1.7292773056973829</v>
      </c>
    </row>
    <row r="109" spans="1:5">
      <c r="A109">
        <v>26</v>
      </c>
      <c r="B109" t="str">
        <f t="shared" si="0"/>
        <v>Масло подс. Солнышко 1л ра</v>
      </c>
      <c r="C109" t="str">
        <f t="shared" si="1"/>
        <v>Масло подс. Солнышко 1л ра</v>
      </c>
      <c r="D109">
        <f t="array" ref="D109">SUMSQ(LEN(B109)-LEN(SUBSTITUTE(B109,MID(C109,ROW($1:$50),COLUMN($D:$J)),"")))^0.5/LEN(B109&amp;C109)</f>
        <v>1.7058028355028219</v>
      </c>
      <c r="E109">
        <f t="array" ref="E109">SUMSQ(LEN(C109)-LEN(SUBSTITUTE(C109,MID(B109,ROW($1:$50),COLUMN($D:$J)),"")))^0.5/LEN(C109&amp;B109)</f>
        <v>1.7058028355028219</v>
      </c>
    </row>
    <row r="110" spans="1:5">
      <c r="A110">
        <v>27</v>
      </c>
      <c r="B110" t="str">
        <f t="shared" si="0"/>
        <v>Масло подс. Солнышко 1л раф</v>
      </c>
      <c r="C110" t="str">
        <f t="shared" si="1"/>
        <v>Масло подс. Солнышко 1л раф</v>
      </c>
      <c r="D110">
        <f t="array" ref="D110">SUMSQ(LEN(B110)-LEN(SUBSTITUTE(B110,MID(C110,ROW($1:$50),COLUMN($D:$J)),"")))^0.5/LEN(B110&amp;C110)</f>
        <v>1.6787626902263528</v>
      </c>
      <c r="E110">
        <f t="array" ref="E110">SUMSQ(LEN(C110)-LEN(SUBSTITUTE(C110,MID(B110,ROW($1:$50),COLUMN($D:$J)),"")))^0.5/LEN(C110&amp;B110)</f>
        <v>1.6787626902263528</v>
      </c>
    </row>
    <row r="111" spans="1:5">
      <c r="A111">
        <v>28</v>
      </c>
      <c r="B111" t="str">
        <f t="shared" si="0"/>
        <v>Масло подс. Солнышко 1л раф/</v>
      </c>
      <c r="C111" t="str">
        <f t="shared" si="1"/>
        <v>Масло подс. Солнышко 1л раф/</v>
      </c>
      <c r="D111">
        <f t="array" ref="D111">SUMSQ(LEN(B111)-LEN(SUBSTITUTE(B111,MID(C111,ROW($1:$50),COLUMN($D:$J)),"")))^0.5/LEN(B111&amp;C111)</f>
        <v>1.6549438920139516</v>
      </c>
      <c r="E111">
        <f t="array" ref="E111">SUMSQ(LEN(C111)-LEN(SUBSTITUTE(C111,MID(B111,ROW($1:$50),COLUMN($D:$J)),"")))^0.5/LEN(C111&amp;B111)</f>
        <v>1.6549438920139516</v>
      </c>
    </row>
    <row r="112" spans="1:5">
      <c r="A112">
        <v>29</v>
      </c>
      <c r="B112" t="str">
        <f t="shared" si="0"/>
        <v>Масло подс. Солнышко 1л раф/д</v>
      </c>
      <c r="C112" t="str">
        <f t="shared" si="1"/>
        <v>Масло подс. Солнышко 1л раф/д</v>
      </c>
      <c r="D112">
        <f t="array" ref="D112">SUMSQ(LEN(B112)-LEN(SUBSTITUTE(B112,MID(C112,ROW($1:$50),COLUMN($D:$J)),"")))^0.5/LEN(B112&amp;C112)</f>
        <v>1.6339334156136045</v>
      </c>
      <c r="E112">
        <f t="array" ref="E112">SUMSQ(LEN(C112)-LEN(SUBSTITUTE(C112,MID(B112,ROW($1:$50),COLUMN($D:$J)),"")))^0.5/LEN(C112&amp;B112)</f>
        <v>1.6339334156136045</v>
      </c>
    </row>
    <row r="113" spans="1:5">
      <c r="A113">
        <v>30</v>
      </c>
      <c r="B113" t="str">
        <f t="shared" si="0"/>
        <v>Масло подс. Солнышко 1л раф/де</v>
      </c>
      <c r="C113" t="str">
        <f t="shared" si="1"/>
        <v>Масло подс. Солнышко 1л раф/де</v>
      </c>
      <c r="D113">
        <f t="array" ref="D113">SUMSQ(LEN(B113)-LEN(SUBSTITUTE(B113,MID(C113,ROW($1:$50),COLUMN($D:$J)),"")))^0.5/LEN(B113&amp;C113)</f>
        <v>1.609951690096459</v>
      </c>
      <c r="E113">
        <f t="array" ref="E113">SUMSQ(LEN(C113)-LEN(SUBSTITUTE(C113,MID(B113,ROW($1:$50),COLUMN($D:$J)),"")))^0.5/LEN(C113&amp;B113)</f>
        <v>1.609951690096459</v>
      </c>
    </row>
    <row r="114" spans="1:5">
      <c r="A114">
        <v>31</v>
      </c>
      <c r="B114" t="str">
        <f t="shared" si="0"/>
        <v>Масло подс. Солнышко 1л раф/дез</v>
      </c>
      <c r="C114" t="str">
        <f t="shared" si="1"/>
        <v>Масло подс. Солнышко 1л раф/дез</v>
      </c>
      <c r="D114">
        <f t="array" ref="D114">SUMSQ(LEN(B114)-LEN(SUBSTITUTE(B114,MID(C114,ROW($1:$50),COLUMN($D:$J)),"")))^0.5/LEN(B114&amp;C114)</f>
        <v>1.588689208972452</v>
      </c>
      <c r="E114">
        <f t="array" ref="E114">SUMSQ(LEN(C114)-LEN(SUBSTITUTE(C114,MID(B114,ROW($1:$50),COLUMN($D:$J)),"")))^0.5/LEN(C114&amp;B114)</f>
        <v>1.588689208972452</v>
      </c>
    </row>
    <row r="115" spans="1:5">
      <c r="A115">
        <v>32</v>
      </c>
      <c r="B115" t="str">
        <f t="shared" si="0"/>
        <v>Масло подс. Солнышко 1л раф/дез.</v>
      </c>
      <c r="C115" t="str">
        <f t="shared" si="1"/>
        <v>Масло подс. Солнышко 1л раф/дез.</v>
      </c>
      <c r="D115">
        <f t="array" ref="D115">SUMSQ(LEN(B115)-LEN(SUBSTITUTE(B115,MID(C115,ROW($1:$50),COLUMN($D:$J)),"")))^0.5/LEN(B115&amp;C115)</f>
        <v>1.569826572825801</v>
      </c>
      <c r="E115">
        <f t="array" ref="E115">SUMSQ(LEN(C115)-LEN(SUBSTITUTE(C115,MID(B115,ROW($1:$50),COLUMN($D:$J)),"")))^0.5/LEN(C115&amp;B115)</f>
        <v>1.569826572825801</v>
      </c>
    </row>
    <row r="116" spans="1:5">
      <c r="A116">
        <v>33</v>
      </c>
      <c r="B116" t="str">
        <f t="shared" si="0"/>
        <v>Масло подс. Солнышко 1л раф/дез.</v>
      </c>
      <c r="C116" t="str">
        <f t="shared" si="1"/>
        <v>Масло подс. Солнышко 1л раф/дез.</v>
      </c>
      <c r="D116">
        <f t="array" ref="D116">SUMSQ(LEN(B116)-LEN(SUBSTITUTE(B116,MID(C116,ROW($1:$50),COLUMN($D:$J)),"")))^0.5/LEN(B116&amp;C116)</f>
        <v>1.569826572825801</v>
      </c>
      <c r="E116">
        <f t="array" ref="E116">SUMSQ(LEN(C116)-LEN(SUBSTITUTE(C116,MID(B116,ROW($1:$50),COLUMN($D:$J)),"")))^0.5/LEN(C116&amp;B116)</f>
        <v>1.569826572825801</v>
      </c>
    </row>
    <row r="117" spans="1:5">
      <c r="A117">
        <v>34</v>
      </c>
      <c r="B117" t="str">
        <f t="shared" si="0"/>
        <v>Масло подс. Солнышко 1л раф/дез.</v>
      </c>
      <c r="C117" t="str">
        <f t="shared" si="1"/>
        <v>Масло подс. Солнышко 1л раф/дез.</v>
      </c>
      <c r="D117">
        <f t="array" ref="D117">SUMSQ(LEN(B117)-LEN(SUBSTITUTE(B117,MID(C117,ROW($1:$50),COLUMN($D:$J)),"")))^0.5/LEN(B117&amp;C117)</f>
        <v>1.569826572825801</v>
      </c>
      <c r="E117">
        <f t="array" ref="E117">SUMSQ(LEN(C117)-LEN(SUBSTITUTE(C117,MID(B117,ROW($1:$50),COLUMN($D:$J)),"")))^0.5/LEN(C117&amp;B117)</f>
        <v>1.569826572825801</v>
      </c>
    </row>
    <row r="118" spans="1:5">
      <c r="A118">
        <v>35</v>
      </c>
      <c r="B118" t="str">
        <f t="shared" si="0"/>
        <v>Масло подс. Солнышко 1л раф/дез.</v>
      </c>
      <c r="C118" t="str">
        <f t="shared" si="1"/>
        <v>Масло подс. Солнышко 1л раф/дез.</v>
      </c>
      <c r="D118">
        <f t="array" ref="D118">SUMSQ(LEN(B118)-LEN(SUBSTITUTE(B118,MID(C118,ROW($1:$50),COLUMN($D:$J)),"")))^0.5/LEN(B118&amp;C118)</f>
        <v>1.569826572825801</v>
      </c>
      <c r="E118">
        <f t="array" ref="E118">SUMSQ(LEN(C118)-LEN(SUBSTITUTE(C118,MID(B118,ROW($1:$50),COLUMN($D:$J)),"")))^0.5/LEN(C118&amp;B118)</f>
        <v>1.569826572825801</v>
      </c>
    </row>
    <row r="119" spans="1:5">
      <c r="A119">
        <v>36</v>
      </c>
      <c r="B119" t="str">
        <f t="shared" si="0"/>
        <v>Масло подс. Солнышко 1л раф/дез.</v>
      </c>
      <c r="C119" t="str">
        <f t="shared" si="1"/>
        <v>Масло подс. Солнышко 1л раф/дез.</v>
      </c>
      <c r="D119">
        <f t="array" ref="D119">SUMSQ(LEN(B119)-LEN(SUBSTITUTE(B119,MID(C119,ROW($1:$50),COLUMN($D:$J)),"")))^0.5/LEN(B119&amp;C119)</f>
        <v>1.569826572825801</v>
      </c>
      <c r="E119">
        <f t="array" ref="E119">SUMSQ(LEN(C119)-LEN(SUBSTITUTE(C119,MID(B119,ROW($1:$50),COLUMN($D:$J)),"")))^0.5/LEN(C119&amp;B119)</f>
        <v>1.569826572825801</v>
      </c>
    </row>
    <row r="120" spans="1:5">
      <c r="A120">
        <v>37</v>
      </c>
      <c r="B120" t="str">
        <f t="shared" si="0"/>
        <v>Масло подс. Солнышко 1л раф/дез.</v>
      </c>
      <c r="C120" t="str">
        <f t="shared" si="1"/>
        <v>Масло подс. Солнышко 1л раф/дез.</v>
      </c>
      <c r="D120">
        <f t="array" ref="D120">SUMSQ(LEN(B120)-LEN(SUBSTITUTE(B120,MID(C120,ROW($1:$50),COLUMN($D:$J)),"")))^0.5/LEN(B120&amp;C120)</f>
        <v>1.569826572825801</v>
      </c>
      <c r="E120">
        <f t="array" ref="E120">SUMSQ(LEN(C120)-LEN(SUBSTITUTE(C120,MID(B120,ROW($1:$50),COLUMN($D:$J)),"")))^0.5/LEN(C120&amp;B120)</f>
        <v>1.569826572825801</v>
      </c>
    </row>
    <row r="121" spans="1:5">
      <c r="A121">
        <v>38</v>
      </c>
      <c r="B121" t="str">
        <f t="shared" si="0"/>
        <v>Масло подс. Солнышко 1л раф/дез.</v>
      </c>
      <c r="C121" t="str">
        <f t="shared" si="1"/>
        <v>Масло подс. Солнышко 1л раф/дез.</v>
      </c>
      <c r="D121">
        <f t="array" ref="D121">SUMSQ(LEN(B121)-LEN(SUBSTITUTE(B121,MID(C121,ROW($1:$50),COLUMN($D:$J)),"")))^0.5/LEN(B121&amp;C121)</f>
        <v>1.569826572825801</v>
      </c>
      <c r="E121">
        <f t="array" ref="E121">SUMSQ(LEN(C121)-LEN(SUBSTITUTE(C121,MID(B121,ROW($1:$50),COLUMN($D:$J)),"")))^0.5/LEN(C121&amp;B121)</f>
        <v>1.569826572825801</v>
      </c>
    </row>
    <row r="122" spans="1:5">
      <c r="A122">
        <v>39</v>
      </c>
      <c r="B122" t="str">
        <f t="shared" si="0"/>
        <v>Масло подс. Солнышко 1л раф/дез.</v>
      </c>
      <c r="C122" t="str">
        <f t="shared" si="1"/>
        <v>Масло подс. Солнышко 1л раф/дез.</v>
      </c>
      <c r="D122">
        <f t="array" ref="D122">SUMSQ(LEN(B122)-LEN(SUBSTITUTE(B122,MID(C122,ROW($1:$50),COLUMN($D:$J)),"")))^0.5/LEN(B122&amp;C122)</f>
        <v>1.569826572825801</v>
      </c>
      <c r="E122">
        <f t="array" ref="E122">SUMSQ(LEN(C122)-LEN(SUBSTITUTE(C122,MID(B122,ROW($1:$50),COLUMN($D:$J)),"")))^0.5/LEN(C122&amp;B122)</f>
        <v>1.569826572825801</v>
      </c>
    </row>
    <row r="123" spans="1:5">
      <c r="A123">
        <v>40</v>
      </c>
      <c r="B123" t="str">
        <f t="shared" si="0"/>
        <v>Масло подс. Солнышко 1л раф/дез.</v>
      </c>
      <c r="C123" t="str">
        <f t="shared" si="1"/>
        <v>Масло подс. Солнышко 1л раф/дез.</v>
      </c>
      <c r="D123">
        <f t="array" ref="D123">SUMSQ(LEN(B123)-LEN(SUBSTITUTE(B123,MID(C123,ROW($1:$50),COLUMN($D:$J)),"")))^0.5/LEN(B123&amp;C123)</f>
        <v>1.569826572825801</v>
      </c>
      <c r="E123">
        <f t="array" ref="E123">SUMSQ(LEN(C123)-LEN(SUBSTITUTE(C123,MID(B123,ROW($1:$50),COLUMN($D:$J)),"")))^0.5/LEN(C123&amp;B123)</f>
        <v>1.569826572825801</v>
      </c>
    </row>
  </sheetData>
  <autoFilter ref="A1:B83"/>
  <conditionalFormatting sqref="D2:E123">
    <cfRule type="cellIs" dxfId="1" priority="1" operator="lessThan">
      <formula>0.33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классификатор</vt:lpstr>
      <vt:lpstr>проверка</vt:lpstr>
    </vt:vector>
  </TitlesOfParts>
  <Company>Bunge EMEA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 Sitdikova</dc:creator>
  <cp:lastModifiedBy>Администратор</cp:lastModifiedBy>
  <dcterms:created xsi:type="dcterms:W3CDTF">2015-11-13T12:29:38Z</dcterms:created>
  <dcterms:modified xsi:type="dcterms:W3CDTF">2015-11-18T19:30:58Z</dcterms:modified>
</cp:coreProperties>
</file>