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170" yWindow="285" windowWidth="14805" windowHeight="7830" activeTab="1"/>
  </bookViews>
  <sheets>
    <sheet name="Лист2" sheetId="2" r:id="rId1"/>
    <sheet name="Лист1" sheetId="3" r:id="rId2"/>
  </sheets>
  <definedNames>
    <definedName name="_xlnm._FilterDatabase" localSheetId="0" hidden="1">Лист2!$A$1:$B$1</definedName>
  </definedNames>
  <calcPr calcId="145621"/>
</workbook>
</file>

<file path=xl/calcChain.xml><?xml version="1.0" encoding="utf-8"?>
<calcChain xmlns="http://schemas.openxmlformats.org/spreadsheetml/2006/main">
  <c r="D49" i="3" l="1"/>
  <c r="E49" i="3"/>
  <c r="F49" i="3"/>
  <c r="G49" i="3"/>
  <c r="H49" i="3"/>
  <c r="I49" i="3"/>
  <c r="J49" i="3"/>
  <c r="K49" i="3"/>
  <c r="L49" i="3"/>
  <c r="M49" i="3"/>
  <c r="N49" i="3"/>
  <c r="O49" i="3"/>
  <c r="D50" i="3"/>
  <c r="E50" i="3"/>
  <c r="F50" i="3"/>
  <c r="G50" i="3"/>
  <c r="H50" i="3"/>
  <c r="I50" i="3"/>
  <c r="J50" i="3"/>
  <c r="K50" i="3"/>
  <c r="L50" i="3"/>
  <c r="M50" i="3"/>
  <c r="N50" i="3"/>
  <c r="O50" i="3"/>
  <c r="D51" i="3"/>
  <c r="E51" i="3"/>
  <c r="F51" i="3"/>
  <c r="G51" i="3"/>
  <c r="H51" i="3"/>
  <c r="I51" i="3"/>
  <c r="J51" i="3"/>
  <c r="K51" i="3"/>
  <c r="L51" i="3"/>
  <c r="M51" i="3"/>
  <c r="N51" i="3"/>
  <c r="O51" i="3"/>
  <c r="D52" i="3"/>
  <c r="E52" i="3"/>
  <c r="F52" i="3"/>
  <c r="G52" i="3"/>
  <c r="H52" i="3"/>
  <c r="I52" i="3"/>
  <c r="J52" i="3"/>
  <c r="K52" i="3"/>
  <c r="L52" i="3"/>
  <c r="M52" i="3"/>
  <c r="N52" i="3"/>
  <c r="O52" i="3"/>
  <c r="D53" i="3"/>
  <c r="E53" i="3"/>
  <c r="F53" i="3"/>
  <c r="G53" i="3"/>
  <c r="H53" i="3"/>
  <c r="I53" i="3"/>
  <c r="J53" i="3"/>
  <c r="K53" i="3"/>
  <c r="L53" i="3"/>
  <c r="M53" i="3"/>
  <c r="N53" i="3"/>
  <c r="O53" i="3"/>
  <c r="D54" i="3"/>
  <c r="E54" i="3"/>
  <c r="F54" i="3"/>
  <c r="G54" i="3"/>
  <c r="H54" i="3"/>
  <c r="I54" i="3"/>
  <c r="J54" i="3"/>
  <c r="K54" i="3"/>
  <c r="L54" i="3"/>
  <c r="M54" i="3"/>
  <c r="N54" i="3"/>
  <c r="O54" i="3"/>
  <c r="D55" i="3"/>
  <c r="E55" i="3"/>
  <c r="F55" i="3"/>
  <c r="G55" i="3"/>
  <c r="H55" i="3"/>
  <c r="I55" i="3"/>
  <c r="J55" i="3"/>
  <c r="K55" i="3"/>
  <c r="L55" i="3"/>
  <c r="M55" i="3"/>
  <c r="N55" i="3"/>
  <c r="O55" i="3"/>
  <c r="D56" i="3"/>
  <c r="E56" i="3"/>
  <c r="F56" i="3"/>
  <c r="G56" i="3"/>
  <c r="H56" i="3"/>
  <c r="I56" i="3"/>
  <c r="J56" i="3"/>
  <c r="K56" i="3"/>
  <c r="L56" i="3"/>
  <c r="M56" i="3"/>
  <c r="N56" i="3"/>
  <c r="O56" i="3"/>
  <c r="D57" i="3"/>
  <c r="E57" i="3"/>
  <c r="F57" i="3"/>
  <c r="G57" i="3"/>
  <c r="H57" i="3"/>
  <c r="I57" i="3"/>
  <c r="J57" i="3"/>
  <c r="K57" i="3"/>
  <c r="L57" i="3"/>
  <c r="M57" i="3"/>
  <c r="N57" i="3"/>
  <c r="O57" i="3"/>
  <c r="D58" i="3"/>
  <c r="E58" i="3"/>
  <c r="F58" i="3"/>
  <c r="G58" i="3"/>
  <c r="H58" i="3"/>
  <c r="I58" i="3"/>
  <c r="J58" i="3"/>
  <c r="K58" i="3"/>
  <c r="L58" i="3"/>
  <c r="M58" i="3"/>
  <c r="N58" i="3"/>
  <c r="O58" i="3"/>
  <c r="D59" i="3"/>
  <c r="E59" i="3"/>
  <c r="F59" i="3"/>
  <c r="G59" i="3"/>
  <c r="H59" i="3"/>
  <c r="I59" i="3"/>
  <c r="J59" i="3"/>
  <c r="K59" i="3"/>
  <c r="L59" i="3"/>
  <c r="M59" i="3"/>
  <c r="N59" i="3"/>
  <c r="O59" i="3"/>
  <c r="D60" i="3"/>
  <c r="E60" i="3"/>
  <c r="F60" i="3"/>
  <c r="G60" i="3"/>
  <c r="H60" i="3"/>
  <c r="I60" i="3"/>
  <c r="J60" i="3"/>
  <c r="K60" i="3"/>
  <c r="L60" i="3"/>
  <c r="M60" i="3"/>
  <c r="N60" i="3"/>
  <c r="O60" i="3"/>
  <c r="E61" i="3" l="1"/>
  <c r="F61" i="3"/>
  <c r="G61" i="3"/>
  <c r="H61" i="3"/>
  <c r="I61" i="3"/>
  <c r="J61" i="3"/>
  <c r="K61" i="3"/>
  <c r="L61" i="3"/>
  <c r="M61" i="3"/>
  <c r="N61" i="3"/>
  <c r="O61" i="3"/>
  <c r="D61" i="3"/>
  <c r="F2" i="2" l="1"/>
  <c r="F3" i="2"/>
  <c r="F4" i="2"/>
  <c r="F5" i="2"/>
  <c r="F6" i="2"/>
  <c r="F7" i="2"/>
  <c r="F8" i="2"/>
</calcChain>
</file>

<file path=xl/sharedStrings.xml><?xml version="1.0" encoding="utf-8"?>
<sst xmlns="http://schemas.openxmlformats.org/spreadsheetml/2006/main" count="632" uniqueCount="198">
  <si>
    <t>стол</t>
  </si>
  <si>
    <t>стул</t>
  </si>
  <si>
    <t>буфет</t>
  </si>
  <si>
    <t>ящик</t>
  </si>
  <si>
    <t>комод</t>
  </si>
  <si>
    <t>чемодан</t>
  </si>
  <si>
    <t>сумка</t>
  </si>
  <si>
    <t>рюкзак</t>
  </si>
  <si>
    <t>кресло</t>
  </si>
  <si>
    <t>телевизор</t>
  </si>
  <si>
    <t>телефон</t>
  </si>
  <si>
    <t>монитор</t>
  </si>
  <si>
    <t>процессор</t>
  </si>
  <si>
    <t>принтер</t>
  </si>
  <si>
    <t>окно</t>
  </si>
  <si>
    <t>наименование</t>
  </si>
  <si>
    <t>кол-во</t>
  </si>
  <si>
    <t>КОЛ-ВО</t>
  </si>
  <si>
    <t>ДОЛЯ</t>
  </si>
  <si>
    <t>НАРАСТАЮЩАЯ СУММА ДОЛЕЙ</t>
  </si>
  <si>
    <t>РЕЙТИНГ</t>
  </si>
  <si>
    <t>2015</t>
  </si>
  <si>
    <t>2014</t>
  </si>
  <si>
    <t>2013</t>
  </si>
  <si>
    <t>Кв-л3</t>
  </si>
  <si>
    <t>Кв-л2</t>
  </si>
  <si>
    <t>Кв-л1</t>
  </si>
  <si>
    <t>Кв-л4</t>
  </si>
  <si>
    <t>0004.0015.0158.0484</t>
  </si>
  <si>
    <t>Жилищные вопросы военнослужащих, граждан, уволенных с военной службы, членов их семей и гражданского персонала Вооруженных Сил Российской Федерации</t>
  </si>
  <si>
    <t>1</t>
  </si>
  <si>
    <t>0004.0015.0154.0491</t>
  </si>
  <si>
    <t>Призыв в Вооруженные Силы Российской Федерации. Работа военных комиссариатов и призывных комиссий</t>
  </si>
  <si>
    <t>3</t>
  </si>
  <si>
    <t>4</t>
  </si>
  <si>
    <t>2</t>
  </si>
  <si>
    <t>5</t>
  </si>
  <si>
    <t>0004.0015.0152.0483</t>
  </si>
  <si>
    <t>Финансовое обеспечение Вооруженных Сил Российской федерации, других войск. Денежное довольствие военнослужащих</t>
  </si>
  <si>
    <t>6</t>
  </si>
  <si>
    <t>10</t>
  </si>
  <si>
    <t>8</t>
  </si>
  <si>
    <t>0004.0015.0149.0482</t>
  </si>
  <si>
    <t>Восстановление военнослужащих в кадрах Вооруженных Сил Российской Федерации</t>
  </si>
  <si>
    <t>13</t>
  </si>
  <si>
    <t>11</t>
  </si>
  <si>
    <t>7</t>
  </si>
  <si>
    <t>6-7</t>
  </si>
  <si>
    <t>9</t>
  </si>
  <si>
    <t>0004.0015.0147.0499</t>
  </si>
  <si>
    <t>Военные архивы. Получение сведений и документов из архивов</t>
  </si>
  <si>
    <t>0004.0015.0158.0498</t>
  </si>
  <si>
    <t>Выплаты за участие в боевых действиях, выдача удостоверения участника боевых действий</t>
  </si>
  <si>
    <t>0001.0021.0203.0157</t>
  </si>
  <si>
    <t>Награждение государственными наградами</t>
  </si>
  <si>
    <t>27</t>
  </si>
  <si>
    <t>12-13</t>
  </si>
  <si>
    <t>15</t>
  </si>
  <si>
    <t>14</t>
  </si>
  <si>
    <t>16</t>
  </si>
  <si>
    <t>0004.0015.0155.0487</t>
  </si>
  <si>
    <t>Воинская присяга и прохождение военной службы по призыву</t>
  </si>
  <si>
    <t>12</t>
  </si>
  <si>
    <t>0001.0002.0024.0175</t>
  </si>
  <si>
    <t>Военная служба</t>
  </si>
  <si>
    <t>9-10</t>
  </si>
  <si>
    <t>20</t>
  </si>
  <si>
    <t>0004.0015.0158.0915</t>
  </si>
  <si>
    <t>Назначение и пересмотр размеров пенсий по линии Министерства обороны Российской Федерации</t>
  </si>
  <si>
    <t>0004.0015.0158.0485</t>
  </si>
  <si>
    <t>Социальное обеспечение военнослужащих, граждан уволенных с военной службы и членов их семей. Страховые выплаты</t>
  </si>
  <si>
    <t>0004.0015.0155.0832</t>
  </si>
  <si>
    <t>Поступление на военную службу по контракту. Заключение первого контракта</t>
  </si>
  <si>
    <t>16-17</t>
  </si>
  <si>
    <t>18</t>
  </si>
  <si>
    <t>0004.0015.0147.0501</t>
  </si>
  <si>
    <t>Памятники воинам, воинские захоронения, мемориалы</t>
  </si>
  <si>
    <t>10-11</t>
  </si>
  <si>
    <t>0004.0015.0149.0481</t>
  </si>
  <si>
    <t>Увольнение кадровых военнослужащих из Вооруженных Сил Российской Федерации, в том числе – досрочное</t>
  </si>
  <si>
    <t>18-19</t>
  </si>
  <si>
    <t>17</t>
  </si>
  <si>
    <t>22</t>
  </si>
  <si>
    <t>0002.0007.0074.0252</t>
  </si>
  <si>
    <t>Социальная защита родственников погибших и умерших военнослужащих</t>
  </si>
  <si>
    <t>23</t>
  </si>
  <si>
    <t>0001.0002.0027.0110</t>
  </si>
  <si>
    <t>Работа государственных органов и органов местного самоуправления с обращениями в письменной форме, в форме электронного документа и в устной форме</t>
  </si>
  <si>
    <t>32</t>
  </si>
  <si>
    <t>20-21</t>
  </si>
  <si>
    <t>17-18</t>
  </si>
  <si>
    <t>0004.0015.0149.0489</t>
  </si>
  <si>
    <t>Подготовка военных кадров</t>
  </si>
  <si>
    <t>19</t>
  </si>
  <si>
    <t>23-24</t>
  </si>
  <si>
    <t>24-25</t>
  </si>
  <si>
    <t>0004.0015.0157.0897</t>
  </si>
  <si>
    <t>Прохождение военной службы и пребывание в запасе</t>
  </si>
  <si>
    <t>26-27</t>
  </si>
  <si>
    <t>56-57</t>
  </si>
  <si>
    <t>96-104</t>
  </si>
  <si>
    <t>148-182</t>
  </si>
  <si>
    <t>0001.0020.0190.0861</t>
  </si>
  <si>
    <t>Россия – Украина</t>
  </si>
  <si>
    <t>304-628</t>
  </si>
  <si>
    <t>348-628</t>
  </si>
  <si>
    <t>317-628</t>
  </si>
  <si>
    <t>66-68</t>
  </si>
  <si>
    <t>34</t>
  </si>
  <si>
    <t>22-23</t>
  </si>
  <si>
    <t>0004.0015.0149.0480</t>
  </si>
  <si>
    <t>Присвоение воинских званий, переводы по службе</t>
  </si>
  <si>
    <t>29</t>
  </si>
  <si>
    <t>19-20</t>
  </si>
  <si>
    <t>21</t>
  </si>
  <si>
    <t>0001.0002.0027.0111</t>
  </si>
  <si>
    <t>Рассмотрение обращения</t>
  </si>
  <si>
    <t>24</t>
  </si>
  <si>
    <t>89-102</t>
  </si>
  <si>
    <t>39</t>
  </si>
  <si>
    <t>0002.0007.0074.0236</t>
  </si>
  <si>
    <t>Социальное обеспечение и льготы инвалидов ВОВ, участников ВОВ, участников боевых действий, инвалидов Вооруженных сил, блокадников</t>
  </si>
  <si>
    <t>53</t>
  </si>
  <si>
    <t>32-34</t>
  </si>
  <si>
    <t>32-33</t>
  </si>
  <si>
    <t>47-48</t>
  </si>
  <si>
    <t>0004.0015.0158.0912</t>
  </si>
  <si>
    <t>Ветераны (подтверждение участия и признание: ветераном (инвалидом) Великой Отечественной войны, ветераном военной службы, выдача удостоверений, меры социальной поддержки)</t>
  </si>
  <si>
    <t>33-35</t>
  </si>
  <si>
    <t>33</t>
  </si>
  <si>
    <t>29-30</t>
  </si>
  <si>
    <t>38-39</t>
  </si>
  <si>
    <t>30-31</t>
  </si>
  <si>
    <t>34-36</t>
  </si>
  <si>
    <t>0004.0015.0146.1212</t>
  </si>
  <si>
    <t>Общие положения в сфере обороны</t>
  </si>
  <si>
    <t>36</t>
  </si>
  <si>
    <t>28</t>
  </si>
  <si>
    <t>25</t>
  </si>
  <si>
    <t>35-36</t>
  </si>
  <si>
    <t>44-45</t>
  </si>
  <si>
    <t>354-593</t>
  </si>
  <si>
    <t>0001.0001.0018.0103</t>
  </si>
  <si>
    <t>Государственные награды</t>
  </si>
  <si>
    <t>25-26</t>
  </si>
  <si>
    <t>27-29</t>
  </si>
  <si>
    <t>0003.0009.0093.0353</t>
  </si>
  <si>
    <t>Оборонно-промышленный комплекс, космос</t>
  </si>
  <si>
    <t>37</t>
  </si>
  <si>
    <t>26</t>
  </si>
  <si>
    <t>28-30</t>
  </si>
  <si>
    <t>30</t>
  </si>
  <si>
    <t>0004.0015.0155.0696</t>
  </si>
  <si>
    <t>Увольнение военнослужащих, проходящих военную службу по контракту, в том числе досрочное</t>
  </si>
  <si>
    <t>35</t>
  </si>
  <si>
    <t>34-35</t>
  </si>
  <si>
    <t>37-38</t>
  </si>
  <si>
    <t>38-40</t>
  </si>
  <si>
    <t>0005.0005.0055.0580</t>
  </si>
  <si>
    <t>Улучшение жилищных условий, предоставление жилого помещения по договору социального найма</t>
  </si>
  <si>
    <t>65-70</t>
  </si>
  <si>
    <t>56-60</t>
  </si>
  <si>
    <t>74-82</t>
  </si>
  <si>
    <t>40-41</t>
  </si>
  <si>
    <t>40</t>
  </si>
  <si>
    <t>0004.0015.0158.0916</t>
  </si>
  <si>
    <t>Медицинское обслуживание военнослужащих, граждан, уволенных с военной службы, членов их семей</t>
  </si>
  <si>
    <t>31</t>
  </si>
  <si>
    <t>44</t>
  </si>
  <si>
    <t>38</t>
  </si>
  <si>
    <t>46-47</t>
  </si>
  <si>
    <t>39-40</t>
  </si>
  <si>
    <t>41-44</t>
  </si>
  <si>
    <t>36-37</t>
  </si>
  <si>
    <t>0004.0015.0147.0908</t>
  </si>
  <si>
    <t>Модернизация Вооруженных Сил, изобретения в области вооружений и т.п.</t>
  </si>
  <si>
    <t>29-31</t>
  </si>
  <si>
    <t>40-44</t>
  </si>
  <si>
    <t>125-154</t>
  </si>
  <si>
    <t>74-76</t>
  </si>
  <si>
    <t>120-147</t>
  </si>
  <si>
    <t>0004.0015.0158.0920</t>
  </si>
  <si>
    <t>Медицинское освидетельствование, проведение военно-врачебной экспертизы (установление степени годности к военной службе, причины заболевания, его связи с исполнением обязанностей военной службы и т.д.), инвалидность (вид, группа, порядок установления)</t>
  </si>
  <si>
    <t>51-53</t>
  </si>
  <si>
    <t>0004.0015.0149.1511</t>
  </si>
  <si>
    <t>Работа военных учебных заведений</t>
  </si>
  <si>
    <t>32-35</t>
  </si>
  <si>
    <t>50-52</t>
  </si>
  <si>
    <t>49-52</t>
  </si>
  <si>
    <t>379-593</t>
  </si>
  <si>
    <t>0005.0005.0054.0587</t>
  </si>
  <si>
    <t>Приватизация государственного и муниципального жилищного фонда. Рынок жилья</t>
  </si>
  <si>
    <t>101-112</t>
  </si>
  <si>
    <t>104-115</t>
  </si>
  <si>
    <t>89-99</t>
  </si>
  <si>
    <t>64-65</t>
  </si>
  <si>
    <t>50-53</t>
  </si>
  <si>
    <t>41-43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</si>
</sst>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0" fontId="0" fillId="2" borderId="1" xfId="0" applyFill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3" borderId="1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/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/>
    <xf numFmtId="0" fontId="0" fillId="6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7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6"/>
  <sheetViews>
    <sheetView workbookViewId="0">
      <selection activeCell="F11" sqref="F11"/>
    </sheetView>
  </sheetViews>
  <sheetFormatPr defaultRowHeight="15" x14ac:dyDescent="0.25"/>
  <cols>
    <col min="1" max="1" width="23.28515625" customWidth="1"/>
    <col min="2" max="3" width="15.28515625" customWidth="1"/>
    <col min="6" max="6" width="10.28515625" bestFit="1" customWidth="1"/>
  </cols>
  <sheetData>
    <row r="1" spans="1:6" x14ac:dyDescent="0.25">
      <c r="A1" s="4" t="s">
        <v>15</v>
      </c>
      <c r="B1" s="4" t="s">
        <v>16</v>
      </c>
    </row>
    <row r="2" spans="1:6" x14ac:dyDescent="0.25">
      <c r="A2" s="2" t="s">
        <v>0</v>
      </c>
      <c r="B2" s="3">
        <v>1</v>
      </c>
      <c r="F2" s="5" t="str">
        <f t="shared" ref="F2:F8" si="0">A2</f>
        <v>стол</v>
      </c>
    </row>
    <row r="3" spans="1:6" x14ac:dyDescent="0.25">
      <c r="A3" s="2" t="s">
        <v>1</v>
      </c>
      <c r="B3" s="3">
        <v>2</v>
      </c>
      <c r="C3" s="1"/>
      <c r="D3" s="1"/>
      <c r="E3" s="1"/>
      <c r="F3" s="5" t="str">
        <f t="shared" si="0"/>
        <v>стул</v>
      </c>
    </row>
    <row r="4" spans="1:6" x14ac:dyDescent="0.25">
      <c r="A4" s="2" t="s">
        <v>2</v>
      </c>
      <c r="B4" s="3">
        <v>4</v>
      </c>
      <c r="C4" s="1"/>
      <c r="D4" s="1"/>
      <c r="E4" s="1"/>
      <c r="F4" s="5" t="str">
        <f t="shared" si="0"/>
        <v>буфет</v>
      </c>
    </row>
    <row r="5" spans="1:6" x14ac:dyDescent="0.25">
      <c r="A5" s="2" t="s">
        <v>3</v>
      </c>
      <c r="B5" s="3">
        <v>6</v>
      </c>
      <c r="C5" s="1"/>
      <c r="D5" s="1"/>
      <c r="E5" s="1"/>
      <c r="F5" s="5" t="str">
        <f t="shared" si="0"/>
        <v>ящик</v>
      </c>
    </row>
    <row r="6" spans="1:6" x14ac:dyDescent="0.25">
      <c r="A6" s="2" t="s">
        <v>4</v>
      </c>
      <c r="B6" s="3">
        <v>1</v>
      </c>
      <c r="F6" s="5" t="str">
        <f t="shared" si="0"/>
        <v>комод</v>
      </c>
    </row>
    <row r="7" spans="1:6" x14ac:dyDescent="0.25">
      <c r="A7" s="2" t="s">
        <v>5</v>
      </c>
      <c r="B7" s="3">
        <v>1</v>
      </c>
      <c r="F7" s="5" t="str">
        <f t="shared" si="0"/>
        <v>чемодан</v>
      </c>
    </row>
    <row r="8" spans="1:6" x14ac:dyDescent="0.25">
      <c r="A8" s="2" t="s">
        <v>6</v>
      </c>
      <c r="B8" s="3">
        <v>1</v>
      </c>
      <c r="F8" s="5" t="str">
        <f t="shared" si="0"/>
        <v>сумка</v>
      </c>
    </row>
    <row r="9" spans="1:6" x14ac:dyDescent="0.25">
      <c r="A9" s="2" t="s">
        <v>7</v>
      </c>
      <c r="B9" s="3">
        <v>5</v>
      </c>
    </row>
    <row r="10" spans="1:6" x14ac:dyDescent="0.25">
      <c r="A10" s="2" t="s">
        <v>8</v>
      </c>
      <c r="B10" s="3">
        <v>1</v>
      </c>
    </row>
    <row r="11" spans="1:6" x14ac:dyDescent="0.25">
      <c r="A11" s="2" t="s">
        <v>9</v>
      </c>
      <c r="B11" s="3">
        <v>22</v>
      </c>
    </row>
    <row r="12" spans="1:6" x14ac:dyDescent="0.25">
      <c r="A12" s="2" t="s">
        <v>10</v>
      </c>
      <c r="B12" s="3">
        <v>5</v>
      </c>
    </row>
    <row r="13" spans="1:6" x14ac:dyDescent="0.25">
      <c r="A13" s="2" t="s">
        <v>11</v>
      </c>
      <c r="B13" s="3">
        <v>2</v>
      </c>
    </row>
    <row r="14" spans="1:6" x14ac:dyDescent="0.25">
      <c r="A14" s="2" t="s">
        <v>12</v>
      </c>
      <c r="B14" s="3">
        <v>1</v>
      </c>
    </row>
    <row r="15" spans="1:6" x14ac:dyDescent="0.25">
      <c r="A15" s="2" t="s">
        <v>13</v>
      </c>
      <c r="B15" s="3">
        <v>5</v>
      </c>
    </row>
    <row r="16" spans="1:6" x14ac:dyDescent="0.25">
      <c r="A16" s="2" t="s">
        <v>14</v>
      </c>
      <c r="B16" s="3">
        <v>1</v>
      </c>
    </row>
  </sheetData>
  <autoFilter ref="A1:B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T61"/>
  <sheetViews>
    <sheetView tabSelected="1" topLeftCell="A33" zoomScale="70" zoomScaleNormal="70" workbookViewId="0">
      <selection activeCell="D49" sqref="D49"/>
    </sheetView>
  </sheetViews>
  <sheetFormatPr defaultRowHeight="15" x14ac:dyDescent="0.25"/>
  <cols>
    <col min="2" max="2" width="44.42578125" customWidth="1"/>
    <col min="3" max="3" width="37.7109375" customWidth="1"/>
  </cols>
  <sheetData>
    <row r="1" spans="1:46" x14ac:dyDescent="0.25">
      <c r="A1" s="6"/>
      <c r="B1" s="6"/>
      <c r="C1" s="7" t="s">
        <v>17</v>
      </c>
      <c r="D1" s="8" t="s">
        <v>18</v>
      </c>
      <c r="E1" s="7" t="s">
        <v>19</v>
      </c>
      <c r="F1" s="7" t="s">
        <v>20</v>
      </c>
      <c r="G1" s="9" t="s">
        <v>17</v>
      </c>
      <c r="H1" s="9" t="s">
        <v>18</v>
      </c>
      <c r="I1" s="9" t="s">
        <v>19</v>
      </c>
      <c r="J1" s="9" t="s">
        <v>20</v>
      </c>
      <c r="K1" s="7" t="s">
        <v>17</v>
      </c>
      <c r="L1" s="7" t="s">
        <v>18</v>
      </c>
      <c r="M1" s="7" t="s">
        <v>19</v>
      </c>
      <c r="N1" s="7" t="s">
        <v>20</v>
      </c>
      <c r="O1" s="9" t="s">
        <v>17</v>
      </c>
      <c r="P1" s="9" t="s">
        <v>18</v>
      </c>
      <c r="Q1" s="9" t="s">
        <v>19</v>
      </c>
      <c r="R1" s="9" t="s">
        <v>20</v>
      </c>
      <c r="S1" s="7" t="s">
        <v>17</v>
      </c>
      <c r="T1" s="7" t="s">
        <v>18</v>
      </c>
      <c r="U1" s="7" t="s">
        <v>19</v>
      </c>
      <c r="V1" s="7" t="s">
        <v>20</v>
      </c>
      <c r="W1" s="9" t="s">
        <v>17</v>
      </c>
      <c r="X1" s="9" t="s">
        <v>18</v>
      </c>
      <c r="Y1" s="9" t="s">
        <v>19</v>
      </c>
      <c r="Z1" s="9" t="s">
        <v>20</v>
      </c>
      <c r="AA1" s="7" t="s">
        <v>17</v>
      </c>
      <c r="AB1" s="7" t="s">
        <v>18</v>
      </c>
      <c r="AC1" s="7" t="s">
        <v>19</v>
      </c>
      <c r="AD1" s="7" t="s">
        <v>20</v>
      </c>
      <c r="AE1" s="10" t="s">
        <v>17</v>
      </c>
      <c r="AF1" s="10" t="s">
        <v>18</v>
      </c>
      <c r="AG1" s="10" t="s">
        <v>19</v>
      </c>
      <c r="AH1" s="10" t="s">
        <v>20</v>
      </c>
      <c r="AI1" t="s">
        <v>17</v>
      </c>
      <c r="AJ1" t="s">
        <v>18</v>
      </c>
      <c r="AK1" t="s">
        <v>19</v>
      </c>
      <c r="AL1" t="s">
        <v>20</v>
      </c>
      <c r="AM1" s="10" t="s">
        <v>17</v>
      </c>
      <c r="AN1" s="10" t="s">
        <v>18</v>
      </c>
      <c r="AO1" s="10" t="s">
        <v>19</v>
      </c>
      <c r="AP1" s="10" t="s">
        <v>20</v>
      </c>
      <c r="AQ1" t="s">
        <v>17</v>
      </c>
      <c r="AR1" t="s">
        <v>18</v>
      </c>
      <c r="AS1" t="s">
        <v>19</v>
      </c>
      <c r="AT1" t="s">
        <v>20</v>
      </c>
    </row>
    <row r="2" spans="1:46" x14ac:dyDescent="0.25">
      <c r="A2" s="6"/>
      <c r="B2" s="6"/>
      <c r="C2" s="7" t="s">
        <v>21</v>
      </c>
      <c r="D2" s="7" t="s">
        <v>21</v>
      </c>
      <c r="E2" s="7" t="s">
        <v>21</v>
      </c>
      <c r="F2" s="7" t="s">
        <v>21</v>
      </c>
      <c r="G2" s="9" t="s">
        <v>21</v>
      </c>
      <c r="H2" s="9" t="s">
        <v>21</v>
      </c>
      <c r="I2" s="9" t="s">
        <v>21</v>
      </c>
      <c r="J2" s="9" t="s">
        <v>21</v>
      </c>
      <c r="K2" s="7" t="s">
        <v>21</v>
      </c>
      <c r="L2" s="7" t="s">
        <v>21</v>
      </c>
      <c r="M2" s="7" t="s">
        <v>21</v>
      </c>
      <c r="N2" s="7" t="s">
        <v>21</v>
      </c>
      <c r="O2" s="9" t="s">
        <v>22</v>
      </c>
      <c r="P2" s="9" t="s">
        <v>22</v>
      </c>
      <c r="Q2" s="9" t="s">
        <v>22</v>
      </c>
      <c r="R2" s="9" t="s">
        <v>22</v>
      </c>
      <c r="S2" s="7" t="s">
        <v>22</v>
      </c>
      <c r="T2" s="7" t="s">
        <v>22</v>
      </c>
      <c r="U2" s="7" t="s">
        <v>22</v>
      </c>
      <c r="V2" s="7" t="s">
        <v>22</v>
      </c>
      <c r="W2" s="9" t="s">
        <v>22</v>
      </c>
      <c r="X2" s="9" t="s">
        <v>22</v>
      </c>
      <c r="Y2" s="9" t="s">
        <v>22</v>
      </c>
      <c r="Z2" s="9" t="s">
        <v>22</v>
      </c>
      <c r="AA2" s="7" t="s">
        <v>22</v>
      </c>
      <c r="AB2" s="7" t="s">
        <v>22</v>
      </c>
      <c r="AC2" s="7" t="s">
        <v>22</v>
      </c>
      <c r="AD2" s="7" t="s">
        <v>22</v>
      </c>
      <c r="AE2" s="9" t="s">
        <v>23</v>
      </c>
      <c r="AF2" s="9" t="s">
        <v>23</v>
      </c>
      <c r="AG2" s="9" t="s">
        <v>23</v>
      </c>
      <c r="AH2" s="9" t="s">
        <v>23</v>
      </c>
      <c r="AI2" s="7" t="s">
        <v>23</v>
      </c>
      <c r="AJ2" s="7" t="s">
        <v>23</v>
      </c>
      <c r="AK2" s="7" t="s">
        <v>23</v>
      </c>
      <c r="AL2" s="11" t="s">
        <v>23</v>
      </c>
      <c r="AM2" s="9" t="s">
        <v>23</v>
      </c>
      <c r="AN2" s="9" t="s">
        <v>23</v>
      </c>
      <c r="AO2" s="9" t="s">
        <v>23</v>
      </c>
      <c r="AP2" s="9" t="s">
        <v>23</v>
      </c>
      <c r="AQ2" s="7" t="s">
        <v>23</v>
      </c>
      <c r="AR2" s="7" t="s">
        <v>23</v>
      </c>
      <c r="AS2" s="7" t="s">
        <v>23</v>
      </c>
      <c r="AT2" s="11" t="s">
        <v>23</v>
      </c>
    </row>
    <row r="3" spans="1:46" x14ac:dyDescent="0.25">
      <c r="A3" s="6"/>
      <c r="B3" s="6"/>
      <c r="C3" s="7" t="s">
        <v>24</v>
      </c>
      <c r="D3" s="7" t="s">
        <v>24</v>
      </c>
      <c r="E3" s="7" t="s">
        <v>24</v>
      </c>
      <c r="F3" s="7" t="s">
        <v>24</v>
      </c>
      <c r="G3" s="9" t="s">
        <v>25</v>
      </c>
      <c r="H3" s="9" t="s">
        <v>25</v>
      </c>
      <c r="I3" s="9" t="s">
        <v>25</v>
      </c>
      <c r="J3" s="9" t="s">
        <v>25</v>
      </c>
      <c r="K3" s="7" t="s">
        <v>26</v>
      </c>
      <c r="L3" s="7" t="s">
        <v>26</v>
      </c>
      <c r="M3" s="7" t="s">
        <v>26</v>
      </c>
      <c r="N3" s="7" t="s">
        <v>26</v>
      </c>
      <c r="O3" s="9" t="s">
        <v>27</v>
      </c>
      <c r="P3" s="9" t="s">
        <v>27</v>
      </c>
      <c r="Q3" s="9" t="s">
        <v>27</v>
      </c>
      <c r="R3" s="9" t="s">
        <v>27</v>
      </c>
      <c r="S3" s="7" t="s">
        <v>24</v>
      </c>
      <c r="T3" s="7" t="s">
        <v>24</v>
      </c>
      <c r="U3" s="7" t="s">
        <v>24</v>
      </c>
      <c r="V3" s="7" t="s">
        <v>24</v>
      </c>
      <c r="W3" s="9" t="s">
        <v>25</v>
      </c>
      <c r="X3" s="9" t="s">
        <v>25</v>
      </c>
      <c r="Y3" s="9" t="s">
        <v>25</v>
      </c>
      <c r="Z3" s="9" t="s">
        <v>25</v>
      </c>
      <c r="AA3" s="7" t="s">
        <v>26</v>
      </c>
      <c r="AB3" s="7" t="s">
        <v>26</v>
      </c>
      <c r="AC3" s="7" t="s">
        <v>26</v>
      </c>
      <c r="AD3" s="7" t="s">
        <v>26</v>
      </c>
      <c r="AE3" s="9" t="s">
        <v>27</v>
      </c>
      <c r="AF3" s="9" t="s">
        <v>27</v>
      </c>
      <c r="AG3" s="9" t="s">
        <v>27</v>
      </c>
      <c r="AH3" s="9" t="s">
        <v>27</v>
      </c>
      <c r="AI3" s="7" t="s">
        <v>24</v>
      </c>
      <c r="AJ3" s="7" t="s">
        <v>24</v>
      </c>
      <c r="AK3" s="7" t="s">
        <v>24</v>
      </c>
      <c r="AL3" s="11" t="s">
        <v>24</v>
      </c>
      <c r="AM3" s="9" t="s">
        <v>25</v>
      </c>
      <c r="AN3" s="9" t="s">
        <v>25</v>
      </c>
      <c r="AO3" s="9" t="s">
        <v>25</v>
      </c>
      <c r="AP3" s="9" t="s">
        <v>25</v>
      </c>
      <c r="AQ3" s="7" t="s">
        <v>26</v>
      </c>
      <c r="AR3" s="7" t="s">
        <v>26</v>
      </c>
      <c r="AS3" s="7" t="s">
        <v>26</v>
      </c>
      <c r="AT3" s="11" t="s">
        <v>26</v>
      </c>
    </row>
    <row r="4" spans="1:46" s="17" customFormat="1" ht="60" x14ac:dyDescent="0.25">
      <c r="A4" s="12" t="s">
        <v>28</v>
      </c>
      <c r="B4" s="13" t="s">
        <v>29</v>
      </c>
      <c r="C4" s="14">
        <v>774</v>
      </c>
      <c r="D4" s="15">
        <v>14.178000000000001</v>
      </c>
      <c r="E4" s="15">
        <v>14.178000000000001</v>
      </c>
      <c r="F4" s="16" t="s">
        <v>30</v>
      </c>
      <c r="G4" s="14">
        <v>991</v>
      </c>
      <c r="H4" s="15">
        <v>10.613</v>
      </c>
      <c r="I4" s="15">
        <v>10.613</v>
      </c>
      <c r="J4" s="16" t="s">
        <v>30</v>
      </c>
      <c r="K4" s="14">
        <v>639</v>
      </c>
      <c r="L4" s="15">
        <v>9.8919999999999995</v>
      </c>
      <c r="M4" s="15">
        <v>9.8919999999999995</v>
      </c>
      <c r="N4" s="16" t="s">
        <v>30</v>
      </c>
      <c r="O4" s="14">
        <v>609</v>
      </c>
      <c r="P4" s="15">
        <v>11.77</v>
      </c>
      <c r="Q4" s="15">
        <v>11.77</v>
      </c>
      <c r="R4" s="16" t="s">
        <v>30</v>
      </c>
      <c r="S4" s="14">
        <v>495</v>
      </c>
      <c r="T4" s="15">
        <v>11.209</v>
      </c>
      <c r="U4" s="15">
        <v>11.209</v>
      </c>
      <c r="V4" s="16" t="s">
        <v>30</v>
      </c>
      <c r="W4" s="14">
        <v>775</v>
      </c>
      <c r="X4" s="15">
        <v>14.231</v>
      </c>
      <c r="Y4" s="15">
        <v>14.231</v>
      </c>
      <c r="Z4" s="16" t="s">
        <v>30</v>
      </c>
      <c r="AA4" s="14">
        <v>719</v>
      </c>
      <c r="AB4" s="15">
        <v>16.609000000000002</v>
      </c>
      <c r="AC4" s="15">
        <v>16.609000000000002</v>
      </c>
      <c r="AD4" s="16" t="s">
        <v>30</v>
      </c>
      <c r="AE4" s="14">
        <v>745</v>
      </c>
      <c r="AF4" s="15">
        <v>18.206</v>
      </c>
      <c r="AG4" s="15">
        <v>18.206</v>
      </c>
      <c r="AH4" s="16" t="s">
        <v>30</v>
      </c>
      <c r="AI4" s="14">
        <v>603</v>
      </c>
      <c r="AJ4" s="15">
        <v>14.499000000000001</v>
      </c>
      <c r="AK4" s="15">
        <v>14.499000000000001</v>
      </c>
      <c r="AL4" s="16" t="s">
        <v>30</v>
      </c>
      <c r="AM4" s="14">
        <v>914</v>
      </c>
      <c r="AN4" s="15">
        <v>14.826000000000001</v>
      </c>
      <c r="AO4" s="15">
        <v>14.826000000000001</v>
      </c>
      <c r="AP4" s="16" t="s">
        <v>30</v>
      </c>
      <c r="AQ4" s="14">
        <v>1161</v>
      </c>
      <c r="AR4" s="15">
        <v>19.13</v>
      </c>
      <c r="AS4" s="15">
        <v>19.13</v>
      </c>
      <c r="AT4" s="16" t="s">
        <v>30</v>
      </c>
    </row>
    <row r="5" spans="1:46" s="17" customFormat="1" ht="45" x14ac:dyDescent="0.25">
      <c r="A5" s="12" t="s">
        <v>31</v>
      </c>
      <c r="B5" s="13" t="s">
        <v>32</v>
      </c>
      <c r="C5" s="14">
        <v>254</v>
      </c>
      <c r="D5" s="15">
        <v>4.6529999999999996</v>
      </c>
      <c r="E5" s="15">
        <v>18.831</v>
      </c>
      <c r="F5" s="16" t="s">
        <v>33</v>
      </c>
      <c r="G5" s="14">
        <v>457</v>
      </c>
      <c r="H5" s="15">
        <v>4.8940000000000001</v>
      </c>
      <c r="I5" s="15">
        <v>15.507</v>
      </c>
      <c r="J5" s="16" t="s">
        <v>34</v>
      </c>
      <c r="K5" s="14">
        <v>272</v>
      </c>
      <c r="L5" s="15">
        <v>4.2110000000000003</v>
      </c>
      <c r="M5" s="15">
        <v>14.103</v>
      </c>
      <c r="N5" s="16" t="s">
        <v>34</v>
      </c>
      <c r="O5" s="14">
        <v>418</v>
      </c>
      <c r="P5" s="15">
        <v>8.0790000000000006</v>
      </c>
      <c r="Q5" s="15">
        <v>19.849</v>
      </c>
      <c r="R5" s="16" t="s">
        <v>35</v>
      </c>
      <c r="S5" s="14">
        <v>254</v>
      </c>
      <c r="T5" s="15">
        <v>5.7519999999999998</v>
      </c>
      <c r="U5" s="15">
        <v>16.960999999999999</v>
      </c>
      <c r="V5" s="16" t="s">
        <v>35</v>
      </c>
      <c r="W5" s="14">
        <v>391</v>
      </c>
      <c r="X5" s="15">
        <v>7.18</v>
      </c>
      <c r="Y5" s="15">
        <v>21.411000000000001</v>
      </c>
      <c r="Z5" s="16" t="s">
        <v>35</v>
      </c>
      <c r="AA5" s="14">
        <v>289</v>
      </c>
      <c r="AB5" s="15">
        <v>6.6760000000000002</v>
      </c>
      <c r="AC5" s="15">
        <v>23.285000000000004</v>
      </c>
      <c r="AD5" s="16" t="s">
        <v>35</v>
      </c>
      <c r="AE5" s="14">
        <v>301</v>
      </c>
      <c r="AF5" s="14">
        <v>7.3559999999999999</v>
      </c>
      <c r="AG5" s="14">
        <v>31.036000000000001</v>
      </c>
      <c r="AH5" s="14" t="s">
        <v>35</v>
      </c>
      <c r="AI5" s="14">
        <v>208</v>
      </c>
      <c r="AJ5" s="14">
        <v>5.0010000000000003</v>
      </c>
      <c r="AK5" s="14">
        <v>26.906000000000002</v>
      </c>
      <c r="AL5" s="14" t="s">
        <v>33</v>
      </c>
      <c r="AM5" s="14">
        <v>389</v>
      </c>
      <c r="AN5" s="14">
        <v>6.31</v>
      </c>
      <c r="AO5" s="14">
        <v>27.413</v>
      </c>
      <c r="AP5" s="14" t="s">
        <v>35</v>
      </c>
      <c r="AQ5" s="14">
        <v>217</v>
      </c>
      <c r="AR5" s="14">
        <v>3.5760000000000001</v>
      </c>
      <c r="AS5" s="14">
        <v>29.082999999999998</v>
      </c>
      <c r="AT5" s="14" t="s">
        <v>36</v>
      </c>
    </row>
    <row r="6" spans="1:46" s="17" customFormat="1" ht="45" x14ac:dyDescent="0.25">
      <c r="A6" s="12" t="s">
        <v>37</v>
      </c>
      <c r="B6" s="13" t="s">
        <v>38</v>
      </c>
      <c r="C6" s="14">
        <v>157</v>
      </c>
      <c r="D6" s="15">
        <v>2.8759999999999999</v>
      </c>
      <c r="E6" s="15">
        <v>21.707000000000001</v>
      </c>
      <c r="F6" s="16" t="s">
        <v>39</v>
      </c>
      <c r="G6" s="14">
        <v>239</v>
      </c>
      <c r="H6" s="15">
        <v>2.5590000000000002</v>
      </c>
      <c r="I6" s="15">
        <v>18.065999999999999</v>
      </c>
      <c r="J6" s="16" t="s">
        <v>40</v>
      </c>
      <c r="K6" s="14">
        <v>217</v>
      </c>
      <c r="L6" s="15">
        <v>3.359</v>
      </c>
      <c r="M6" s="15">
        <v>17.462</v>
      </c>
      <c r="N6" s="16" t="s">
        <v>41</v>
      </c>
      <c r="O6" s="14">
        <v>301</v>
      </c>
      <c r="P6" s="15">
        <v>5.8179999999999996</v>
      </c>
      <c r="Q6" s="15">
        <v>25.667000000000002</v>
      </c>
      <c r="R6" s="16" t="s">
        <v>33</v>
      </c>
      <c r="S6" s="14">
        <v>201</v>
      </c>
      <c r="T6" s="15">
        <v>4.5519999999999996</v>
      </c>
      <c r="U6" s="15">
        <v>21.512999999999998</v>
      </c>
      <c r="V6" s="16" t="s">
        <v>34</v>
      </c>
      <c r="W6" s="14">
        <v>244</v>
      </c>
      <c r="X6" s="15">
        <v>4.4800000000000004</v>
      </c>
      <c r="Y6" s="15">
        <v>25.891000000000002</v>
      </c>
      <c r="Z6" s="16" t="s">
        <v>33</v>
      </c>
      <c r="AA6" s="14">
        <v>191</v>
      </c>
      <c r="AB6" s="15">
        <v>4.4119999999999999</v>
      </c>
      <c r="AC6" s="15">
        <v>27.697000000000003</v>
      </c>
      <c r="AD6" s="16" t="s">
        <v>33</v>
      </c>
      <c r="AE6" s="14">
        <v>224</v>
      </c>
      <c r="AF6" s="14">
        <v>5.4740000000000002</v>
      </c>
      <c r="AG6" s="14">
        <v>23.68</v>
      </c>
      <c r="AH6" s="14" t="s">
        <v>33</v>
      </c>
      <c r="AI6" s="14">
        <v>308</v>
      </c>
      <c r="AJ6" s="14">
        <v>7.4059999999999997</v>
      </c>
      <c r="AK6" s="14">
        <v>21.905000000000001</v>
      </c>
      <c r="AL6" s="14" t="s">
        <v>35</v>
      </c>
      <c r="AM6" s="14">
        <v>387</v>
      </c>
      <c r="AN6" s="14">
        <v>6.2770000000000001</v>
      </c>
      <c r="AO6" s="14">
        <v>21.103000000000002</v>
      </c>
      <c r="AP6" s="14" t="s">
        <v>33</v>
      </c>
      <c r="AQ6" s="14">
        <v>387</v>
      </c>
      <c r="AR6" s="14">
        <v>6.3769999999999998</v>
      </c>
      <c r="AS6" s="14">
        <v>25.506999999999998</v>
      </c>
      <c r="AT6" s="14" t="s">
        <v>35</v>
      </c>
    </row>
    <row r="7" spans="1:46" s="17" customFormat="1" ht="45" x14ac:dyDescent="0.25">
      <c r="A7" s="12" t="s">
        <v>42</v>
      </c>
      <c r="B7" s="13" t="s">
        <v>43</v>
      </c>
      <c r="C7" s="14">
        <v>103</v>
      </c>
      <c r="D7" s="15">
        <v>1.887</v>
      </c>
      <c r="E7" s="15">
        <v>23.594000000000001</v>
      </c>
      <c r="F7" s="16" t="s">
        <v>44</v>
      </c>
      <c r="G7" s="14">
        <v>180</v>
      </c>
      <c r="H7" s="15">
        <v>1.9279999999999999</v>
      </c>
      <c r="I7" s="15">
        <v>19.994</v>
      </c>
      <c r="J7" s="16" t="s">
        <v>44</v>
      </c>
      <c r="K7" s="14">
        <v>173</v>
      </c>
      <c r="L7" s="15">
        <v>2.6779999999999999</v>
      </c>
      <c r="M7" s="15">
        <v>20.14</v>
      </c>
      <c r="N7" s="16" t="s">
        <v>45</v>
      </c>
      <c r="O7" s="14">
        <v>163</v>
      </c>
      <c r="P7" s="15">
        <v>3.15</v>
      </c>
      <c r="Q7" s="15">
        <v>28.817</v>
      </c>
      <c r="R7" s="16" t="s">
        <v>46</v>
      </c>
      <c r="S7" s="14">
        <v>154</v>
      </c>
      <c r="T7" s="15">
        <v>3.4870000000000001</v>
      </c>
      <c r="U7" s="15">
        <v>25</v>
      </c>
      <c r="V7" s="16" t="s">
        <v>46</v>
      </c>
      <c r="W7" s="14">
        <v>241</v>
      </c>
      <c r="X7" s="15">
        <v>4.4249999999999998</v>
      </c>
      <c r="Y7" s="15">
        <v>30.316000000000003</v>
      </c>
      <c r="Z7" s="16" t="s">
        <v>34</v>
      </c>
      <c r="AA7" s="14">
        <v>172</v>
      </c>
      <c r="AB7" s="15">
        <v>3.9729999999999999</v>
      </c>
      <c r="AC7" s="15">
        <v>31.67</v>
      </c>
      <c r="AD7" s="16" t="s">
        <v>34</v>
      </c>
      <c r="AE7" s="14">
        <v>128</v>
      </c>
      <c r="AF7" s="14">
        <v>3.1280000000000001</v>
      </c>
      <c r="AG7" s="14">
        <v>40.934000000000005</v>
      </c>
      <c r="AH7" s="14" t="s">
        <v>36</v>
      </c>
      <c r="AI7" s="14">
        <v>108</v>
      </c>
      <c r="AJ7" s="14">
        <v>2.597</v>
      </c>
      <c r="AK7" s="14">
        <v>36.789000000000001</v>
      </c>
      <c r="AL7" s="14" t="s">
        <v>46</v>
      </c>
      <c r="AM7" s="14">
        <v>196</v>
      </c>
      <c r="AN7" s="14">
        <v>3.1789999999999998</v>
      </c>
      <c r="AO7" s="14">
        <v>38.119</v>
      </c>
      <c r="AP7" s="14" t="s">
        <v>47</v>
      </c>
      <c r="AQ7" s="14">
        <v>154</v>
      </c>
      <c r="AR7" s="14">
        <v>2.5369999999999999</v>
      </c>
      <c r="AS7" s="14">
        <v>39.414000000000001</v>
      </c>
      <c r="AT7" s="14" t="s">
        <v>48</v>
      </c>
    </row>
    <row r="8" spans="1:46" s="17" customFormat="1" ht="45" x14ac:dyDescent="0.25">
      <c r="A8" s="12" t="s">
        <v>49</v>
      </c>
      <c r="B8" s="13" t="s">
        <v>50</v>
      </c>
      <c r="C8" s="14">
        <v>195</v>
      </c>
      <c r="D8" s="15">
        <v>3.5720000000000001</v>
      </c>
      <c r="E8" s="15">
        <v>27.166</v>
      </c>
      <c r="F8" s="16" t="s">
        <v>34</v>
      </c>
      <c r="G8" s="14">
        <v>777</v>
      </c>
      <c r="H8" s="15">
        <v>8.3209999999999997</v>
      </c>
      <c r="I8" s="15">
        <v>28.314999999999998</v>
      </c>
      <c r="J8" s="16" t="s">
        <v>35</v>
      </c>
      <c r="K8" s="14">
        <v>404</v>
      </c>
      <c r="L8" s="15">
        <v>6.2539999999999996</v>
      </c>
      <c r="M8" s="15">
        <v>26.393999999999998</v>
      </c>
      <c r="N8" s="16" t="s">
        <v>35</v>
      </c>
      <c r="O8" s="14">
        <v>225</v>
      </c>
      <c r="P8" s="15">
        <v>4.3490000000000002</v>
      </c>
      <c r="Q8" s="15">
        <v>33.165999999999997</v>
      </c>
      <c r="R8" s="16" t="s">
        <v>36</v>
      </c>
      <c r="S8" s="14">
        <v>158</v>
      </c>
      <c r="T8" s="15">
        <v>3.5779999999999998</v>
      </c>
      <c r="U8" s="15">
        <v>28.577999999999999</v>
      </c>
      <c r="V8" s="16" t="s">
        <v>39</v>
      </c>
      <c r="W8" s="14">
        <v>185</v>
      </c>
      <c r="X8" s="15">
        <v>3.3969999999999998</v>
      </c>
      <c r="Y8" s="15">
        <v>33.713000000000001</v>
      </c>
      <c r="Z8" s="16" t="s">
        <v>39</v>
      </c>
      <c r="AA8" s="14">
        <v>167</v>
      </c>
      <c r="AB8" s="15">
        <v>3.8580000000000001</v>
      </c>
      <c r="AC8" s="15">
        <v>35.527999999999999</v>
      </c>
      <c r="AD8" s="16" t="s">
        <v>36</v>
      </c>
      <c r="AE8" s="14">
        <v>168</v>
      </c>
      <c r="AF8" s="14">
        <v>4.1059999999999999</v>
      </c>
      <c r="AG8" s="14">
        <v>35.142000000000003</v>
      </c>
      <c r="AH8" s="14" t="s">
        <v>34</v>
      </c>
      <c r="AI8" s="14">
        <v>150</v>
      </c>
      <c r="AJ8" s="14">
        <v>3.6070000000000002</v>
      </c>
      <c r="AK8" s="14">
        <v>30.513000000000002</v>
      </c>
      <c r="AL8" s="14" t="s">
        <v>39</v>
      </c>
      <c r="AM8" s="14">
        <v>262</v>
      </c>
      <c r="AN8" s="14">
        <v>4.25</v>
      </c>
      <c r="AO8" s="14">
        <v>31.663</v>
      </c>
      <c r="AP8" s="14" t="s">
        <v>34</v>
      </c>
      <c r="AQ8" s="14">
        <v>219</v>
      </c>
      <c r="AR8" s="14">
        <v>3.609</v>
      </c>
      <c r="AS8" s="14">
        <v>32.692</v>
      </c>
      <c r="AT8" s="14" t="s">
        <v>34</v>
      </c>
    </row>
    <row r="9" spans="1:46" s="17" customFormat="1" ht="45" x14ac:dyDescent="0.25">
      <c r="A9" s="12" t="s">
        <v>51</v>
      </c>
      <c r="B9" s="13" t="s">
        <v>52</v>
      </c>
      <c r="C9" s="14">
        <v>133</v>
      </c>
      <c r="D9" s="15">
        <v>2.4359999999999999</v>
      </c>
      <c r="E9" s="15">
        <v>29.602</v>
      </c>
      <c r="F9" s="16" t="s">
        <v>48</v>
      </c>
      <c r="G9" s="14">
        <v>234</v>
      </c>
      <c r="H9" s="15">
        <v>2.5059999999999998</v>
      </c>
      <c r="I9" s="15">
        <v>30.820999999999998</v>
      </c>
      <c r="J9" s="16" t="s">
        <v>45</v>
      </c>
      <c r="K9" s="14">
        <v>186</v>
      </c>
      <c r="L9" s="15">
        <v>2.879</v>
      </c>
      <c r="M9" s="15">
        <v>29.273</v>
      </c>
      <c r="N9" s="16" t="s">
        <v>40</v>
      </c>
      <c r="O9" s="14">
        <v>249</v>
      </c>
      <c r="P9" s="15">
        <v>4.8129999999999997</v>
      </c>
      <c r="Q9" s="15">
        <v>37.978999999999999</v>
      </c>
      <c r="R9" s="16" t="s">
        <v>34</v>
      </c>
      <c r="S9" s="14">
        <v>207</v>
      </c>
      <c r="T9" s="15">
        <v>4.6879999999999997</v>
      </c>
      <c r="U9" s="15">
        <v>33.265999999999998</v>
      </c>
      <c r="V9" s="16" t="s">
        <v>33</v>
      </c>
      <c r="W9" s="14">
        <v>144</v>
      </c>
      <c r="X9" s="15">
        <v>2.6440000000000001</v>
      </c>
      <c r="Y9" s="15">
        <v>36.356999999999999</v>
      </c>
      <c r="Z9" s="16" t="s">
        <v>41</v>
      </c>
      <c r="AA9" s="14">
        <v>155</v>
      </c>
      <c r="AB9" s="15">
        <v>3.581</v>
      </c>
      <c r="AC9" s="15">
        <v>39.109000000000002</v>
      </c>
      <c r="AD9" s="16" t="s">
        <v>39</v>
      </c>
      <c r="AE9" s="14">
        <v>109</v>
      </c>
      <c r="AF9" s="14">
        <v>2.6640000000000001</v>
      </c>
      <c r="AG9" s="14">
        <v>37.806000000000004</v>
      </c>
      <c r="AH9" s="14" t="s">
        <v>39</v>
      </c>
      <c r="AI9" s="14">
        <v>153</v>
      </c>
      <c r="AJ9" s="14">
        <v>3.6789999999999998</v>
      </c>
      <c r="AK9" s="14">
        <v>34.192</v>
      </c>
      <c r="AL9" s="14" t="s">
        <v>36</v>
      </c>
      <c r="AM9" s="14">
        <v>202</v>
      </c>
      <c r="AN9" s="14">
        <v>3.2770000000000001</v>
      </c>
      <c r="AO9" s="14">
        <v>34.94</v>
      </c>
      <c r="AP9" s="14" t="s">
        <v>36</v>
      </c>
      <c r="AQ9" s="14">
        <v>254</v>
      </c>
      <c r="AR9" s="14">
        <v>4.1849999999999996</v>
      </c>
      <c r="AS9" s="14">
        <v>36.877000000000002</v>
      </c>
      <c r="AT9" s="14" t="s">
        <v>33</v>
      </c>
    </row>
    <row r="10" spans="1:46" s="17" customFormat="1" ht="45" x14ac:dyDescent="0.25">
      <c r="A10" s="12" t="s">
        <v>53</v>
      </c>
      <c r="B10" s="13" t="s">
        <v>54</v>
      </c>
      <c r="C10" s="14">
        <v>66</v>
      </c>
      <c r="D10" s="15">
        <v>1.2090000000000001</v>
      </c>
      <c r="E10" s="15">
        <v>30.811</v>
      </c>
      <c r="F10" s="16" t="s">
        <v>55</v>
      </c>
      <c r="G10" s="14">
        <v>249</v>
      </c>
      <c r="H10" s="15">
        <v>2.6669999999999998</v>
      </c>
      <c r="I10" s="15">
        <v>33.488</v>
      </c>
      <c r="J10" s="16" t="s">
        <v>48</v>
      </c>
      <c r="K10" s="14">
        <v>237</v>
      </c>
      <c r="L10" s="15">
        <v>3.669</v>
      </c>
      <c r="M10" s="15">
        <v>32.942</v>
      </c>
      <c r="N10" s="16" t="s">
        <v>46</v>
      </c>
      <c r="O10" s="14">
        <v>96</v>
      </c>
      <c r="P10" s="15">
        <v>1.855</v>
      </c>
      <c r="Q10" s="15">
        <v>39.833999999999996</v>
      </c>
      <c r="R10" s="16" t="s">
        <v>44</v>
      </c>
      <c r="S10" s="14">
        <v>87</v>
      </c>
      <c r="T10" s="15">
        <v>1.97</v>
      </c>
      <c r="U10" s="15">
        <v>35.235999999999997</v>
      </c>
      <c r="V10" s="16" t="s">
        <v>56</v>
      </c>
      <c r="W10" s="14">
        <v>128</v>
      </c>
      <c r="X10" s="15">
        <v>2.35</v>
      </c>
      <c r="Y10" s="15">
        <v>38.707000000000001</v>
      </c>
      <c r="Z10" s="16" t="s">
        <v>48</v>
      </c>
      <c r="AA10" s="14">
        <v>114</v>
      </c>
      <c r="AB10" s="15">
        <v>2.633</v>
      </c>
      <c r="AC10" s="15">
        <v>41.742000000000004</v>
      </c>
      <c r="AD10" s="16" t="s">
        <v>46</v>
      </c>
      <c r="AE10" s="14">
        <v>69</v>
      </c>
      <c r="AF10" s="14">
        <v>1.6859999999999999</v>
      </c>
      <c r="AG10" s="14">
        <v>57.30599999999999</v>
      </c>
      <c r="AH10" s="14" t="s">
        <v>57</v>
      </c>
      <c r="AI10" s="14">
        <v>74</v>
      </c>
      <c r="AJ10" s="14">
        <v>1.7789999999999999</v>
      </c>
      <c r="AK10" s="14">
        <v>55.159000000000006</v>
      </c>
      <c r="AL10" s="14" t="s">
        <v>58</v>
      </c>
      <c r="AM10" s="14">
        <v>117</v>
      </c>
      <c r="AN10" s="14">
        <v>1.8979999999999999</v>
      </c>
      <c r="AO10" s="14">
        <v>56.562000000000012</v>
      </c>
      <c r="AP10" s="14" t="s">
        <v>56</v>
      </c>
      <c r="AQ10" s="14">
        <v>99</v>
      </c>
      <c r="AR10" s="14">
        <v>1.631</v>
      </c>
      <c r="AS10" s="14">
        <v>57.539000000000001</v>
      </c>
      <c r="AT10" s="14" t="s">
        <v>59</v>
      </c>
    </row>
    <row r="11" spans="1:46" s="17" customFormat="1" ht="45" x14ac:dyDescent="0.25">
      <c r="A11" s="12" t="s">
        <v>60</v>
      </c>
      <c r="B11" s="13" t="s">
        <v>61</v>
      </c>
      <c r="C11" s="14">
        <v>101</v>
      </c>
      <c r="D11" s="15">
        <v>1.85</v>
      </c>
      <c r="E11" s="15">
        <v>32.661000000000001</v>
      </c>
      <c r="F11" s="16" t="s">
        <v>58</v>
      </c>
      <c r="G11" s="14">
        <v>125</v>
      </c>
      <c r="H11" s="15">
        <v>1.339</v>
      </c>
      <c r="I11" s="15">
        <v>34.826999999999998</v>
      </c>
      <c r="J11" s="16" t="s">
        <v>59</v>
      </c>
      <c r="K11" s="14">
        <v>135</v>
      </c>
      <c r="L11" s="15">
        <v>2.09</v>
      </c>
      <c r="M11" s="15">
        <v>35.031999999999996</v>
      </c>
      <c r="N11" s="16" t="s">
        <v>58</v>
      </c>
      <c r="O11" s="14">
        <v>141</v>
      </c>
      <c r="P11" s="15">
        <v>2.7250000000000001</v>
      </c>
      <c r="Q11" s="15">
        <v>42.558999999999997</v>
      </c>
      <c r="R11" s="16" t="s">
        <v>48</v>
      </c>
      <c r="S11" s="14">
        <v>134</v>
      </c>
      <c r="T11" s="15">
        <v>3.0339999999999998</v>
      </c>
      <c r="U11" s="15">
        <v>38.269999999999996</v>
      </c>
      <c r="V11" s="16" t="s">
        <v>41</v>
      </c>
      <c r="W11" s="14">
        <v>93</v>
      </c>
      <c r="X11" s="15">
        <v>1.708</v>
      </c>
      <c r="Y11" s="15">
        <v>40.414999999999999</v>
      </c>
      <c r="Z11" s="16" t="s">
        <v>58</v>
      </c>
      <c r="AA11" s="14">
        <v>110</v>
      </c>
      <c r="AB11" s="15">
        <v>2.5409999999999999</v>
      </c>
      <c r="AC11" s="15">
        <v>44.283000000000001</v>
      </c>
      <c r="AD11" s="16" t="s">
        <v>41</v>
      </c>
      <c r="AE11" s="14">
        <v>101</v>
      </c>
      <c r="AF11" s="14">
        <v>2.468</v>
      </c>
      <c r="AG11" s="14">
        <v>50.072999999999993</v>
      </c>
      <c r="AH11" s="14" t="s">
        <v>46</v>
      </c>
      <c r="AI11" s="14">
        <v>84</v>
      </c>
      <c r="AJ11" s="14">
        <v>2.02</v>
      </c>
      <c r="AK11" s="14">
        <v>47.345000000000006</v>
      </c>
      <c r="AL11" s="14" t="s">
        <v>62</v>
      </c>
      <c r="AM11" s="14">
        <v>118</v>
      </c>
      <c r="AN11" s="14">
        <v>1.9139999999999999</v>
      </c>
      <c r="AO11" s="14">
        <v>48.792000000000002</v>
      </c>
      <c r="AP11" s="14" t="s">
        <v>45</v>
      </c>
      <c r="AQ11" s="14">
        <v>181</v>
      </c>
      <c r="AR11" s="14">
        <v>2.9820000000000002</v>
      </c>
      <c r="AS11" s="14">
        <v>50.124000000000002</v>
      </c>
      <c r="AT11" s="14" t="s">
        <v>46</v>
      </c>
    </row>
    <row r="12" spans="1:46" s="17" customFormat="1" ht="45" x14ac:dyDescent="0.25">
      <c r="A12" s="12" t="s">
        <v>63</v>
      </c>
      <c r="B12" s="13" t="s">
        <v>64</v>
      </c>
      <c r="C12" s="14">
        <v>306</v>
      </c>
      <c r="D12" s="15">
        <v>5.6050000000000004</v>
      </c>
      <c r="E12" s="15">
        <v>38.266000000000005</v>
      </c>
      <c r="F12" s="16" t="s">
        <v>35</v>
      </c>
      <c r="G12" s="14">
        <v>376</v>
      </c>
      <c r="H12" s="15">
        <v>4.0270000000000001</v>
      </c>
      <c r="I12" s="15">
        <v>38.853999999999999</v>
      </c>
      <c r="J12" s="16" t="s">
        <v>36</v>
      </c>
      <c r="K12" s="14">
        <v>267</v>
      </c>
      <c r="L12" s="15">
        <v>4.133</v>
      </c>
      <c r="M12" s="15">
        <v>39.164999999999999</v>
      </c>
      <c r="N12" s="16" t="s">
        <v>39</v>
      </c>
      <c r="O12" s="14">
        <v>198</v>
      </c>
      <c r="P12" s="15">
        <v>3.827</v>
      </c>
      <c r="Q12" s="15">
        <v>46.385999999999996</v>
      </c>
      <c r="R12" s="16" t="s">
        <v>39</v>
      </c>
      <c r="S12" s="14">
        <v>194</v>
      </c>
      <c r="T12" s="15">
        <v>4.3929999999999998</v>
      </c>
      <c r="U12" s="15">
        <v>42.662999999999997</v>
      </c>
      <c r="V12" s="16" t="s">
        <v>36</v>
      </c>
      <c r="W12" s="14">
        <v>180</v>
      </c>
      <c r="X12" s="15">
        <v>3.3050000000000002</v>
      </c>
      <c r="Y12" s="15">
        <v>43.72</v>
      </c>
      <c r="Z12" s="16" t="s">
        <v>46</v>
      </c>
      <c r="AA12" s="14">
        <v>109</v>
      </c>
      <c r="AB12" s="15">
        <v>2.5179999999999998</v>
      </c>
      <c r="AC12" s="15">
        <v>46.801000000000002</v>
      </c>
      <c r="AD12" s="16" t="s">
        <v>65</v>
      </c>
      <c r="AE12" s="14">
        <v>97</v>
      </c>
      <c r="AF12" s="14">
        <v>2.37</v>
      </c>
      <c r="AG12" s="14">
        <v>55.61999999999999</v>
      </c>
      <c r="AH12" s="14" t="s">
        <v>48</v>
      </c>
      <c r="AI12" s="14">
        <v>86</v>
      </c>
      <c r="AJ12" s="14">
        <v>2.0680000000000001</v>
      </c>
      <c r="AK12" s="14">
        <v>53.38</v>
      </c>
      <c r="AL12" s="14" t="s">
        <v>45</v>
      </c>
      <c r="AM12" s="14">
        <v>71</v>
      </c>
      <c r="AN12" s="14">
        <v>1.1519999999999999</v>
      </c>
      <c r="AO12" s="14">
        <v>54.664000000000009</v>
      </c>
      <c r="AP12" s="14" t="s">
        <v>66</v>
      </c>
      <c r="AQ12" s="14">
        <v>119</v>
      </c>
      <c r="AR12" s="14">
        <v>1.9610000000000001</v>
      </c>
      <c r="AS12" s="14">
        <v>55.908000000000001</v>
      </c>
      <c r="AT12" s="14" t="s">
        <v>62</v>
      </c>
    </row>
    <row r="13" spans="1:46" s="17" customFormat="1" ht="45" x14ac:dyDescent="0.25">
      <c r="A13" s="12" t="s">
        <v>67</v>
      </c>
      <c r="B13" s="13" t="s">
        <v>68</v>
      </c>
      <c r="C13" s="14">
        <v>131</v>
      </c>
      <c r="D13" s="15">
        <v>2.4</v>
      </c>
      <c r="E13" s="15">
        <v>40.666000000000004</v>
      </c>
      <c r="F13" s="16" t="s">
        <v>40</v>
      </c>
      <c r="G13" s="14">
        <v>285</v>
      </c>
      <c r="H13" s="15">
        <v>3.052</v>
      </c>
      <c r="I13" s="15">
        <v>41.905999999999999</v>
      </c>
      <c r="J13" s="16" t="s">
        <v>39</v>
      </c>
      <c r="K13" s="14">
        <v>269</v>
      </c>
      <c r="L13" s="15">
        <v>4.1639999999999997</v>
      </c>
      <c r="M13" s="15">
        <v>43.329000000000001</v>
      </c>
      <c r="N13" s="16" t="s">
        <v>36</v>
      </c>
      <c r="O13" s="14">
        <v>145</v>
      </c>
      <c r="P13" s="15">
        <v>2.802</v>
      </c>
      <c r="Q13" s="15">
        <v>49.187999999999995</v>
      </c>
      <c r="R13" s="16" t="s">
        <v>41</v>
      </c>
      <c r="S13" s="14">
        <v>86</v>
      </c>
      <c r="T13" s="15">
        <v>1.9470000000000001</v>
      </c>
      <c r="U13" s="15">
        <v>44.61</v>
      </c>
      <c r="V13" s="16" t="s">
        <v>58</v>
      </c>
      <c r="W13" s="14">
        <v>120</v>
      </c>
      <c r="X13" s="15">
        <v>2.2029999999999998</v>
      </c>
      <c r="Y13" s="15">
        <v>45.923000000000002</v>
      </c>
      <c r="Z13" s="16" t="s">
        <v>45</v>
      </c>
      <c r="AA13" s="14">
        <v>109</v>
      </c>
      <c r="AB13" s="15">
        <v>2.5179999999999998</v>
      </c>
      <c r="AC13" s="15">
        <v>49.319000000000003</v>
      </c>
      <c r="AD13" s="16" t="s">
        <v>65</v>
      </c>
      <c r="AE13" s="14">
        <v>99</v>
      </c>
      <c r="AF13" s="14">
        <v>2.419</v>
      </c>
      <c r="AG13" s="14">
        <v>47.604999999999997</v>
      </c>
      <c r="AH13" s="14" t="s">
        <v>41</v>
      </c>
      <c r="AI13" s="14">
        <v>94</v>
      </c>
      <c r="AJ13" s="14">
        <v>2.2599999999999998</v>
      </c>
      <c r="AK13" s="14">
        <v>45.325000000000003</v>
      </c>
      <c r="AL13" s="14" t="s">
        <v>41</v>
      </c>
      <c r="AM13" s="14">
        <v>159</v>
      </c>
      <c r="AN13" s="14">
        <v>2.5790000000000002</v>
      </c>
      <c r="AO13" s="14">
        <v>46.878</v>
      </c>
      <c r="AP13" s="14" t="s">
        <v>40</v>
      </c>
      <c r="AQ13" s="14">
        <v>156</v>
      </c>
      <c r="AR13" s="14">
        <v>2.57</v>
      </c>
      <c r="AS13" s="14">
        <v>47.142000000000003</v>
      </c>
      <c r="AT13" s="14" t="s">
        <v>41</v>
      </c>
    </row>
    <row r="14" spans="1:46" s="17" customFormat="1" ht="45" x14ac:dyDescent="0.25">
      <c r="A14" s="12" t="s">
        <v>69</v>
      </c>
      <c r="B14" s="13" t="s">
        <v>70</v>
      </c>
      <c r="C14" s="14">
        <v>155</v>
      </c>
      <c r="D14" s="15">
        <v>2.839</v>
      </c>
      <c r="E14" s="15">
        <v>43.505000000000003</v>
      </c>
      <c r="F14" s="16" t="s">
        <v>46</v>
      </c>
      <c r="G14" s="14">
        <v>205</v>
      </c>
      <c r="H14" s="15">
        <v>2.1949999999999998</v>
      </c>
      <c r="I14" s="15">
        <v>44.100999999999999</v>
      </c>
      <c r="J14" s="16" t="s">
        <v>62</v>
      </c>
      <c r="K14" s="14">
        <v>154</v>
      </c>
      <c r="L14" s="15">
        <v>2.3839999999999999</v>
      </c>
      <c r="M14" s="15">
        <v>45.713000000000001</v>
      </c>
      <c r="N14" s="16" t="s">
        <v>44</v>
      </c>
      <c r="O14" s="14">
        <v>127</v>
      </c>
      <c r="P14" s="15">
        <v>2.4550000000000001</v>
      </c>
      <c r="Q14" s="15">
        <v>51.642999999999994</v>
      </c>
      <c r="R14" s="16" t="s">
        <v>62</v>
      </c>
      <c r="S14" s="14">
        <v>80</v>
      </c>
      <c r="T14" s="15">
        <v>1.8120000000000001</v>
      </c>
      <c r="U14" s="15">
        <v>46.421999999999997</v>
      </c>
      <c r="V14" s="16" t="s">
        <v>57</v>
      </c>
      <c r="W14" s="14">
        <v>109</v>
      </c>
      <c r="X14" s="15">
        <v>2.0009999999999999</v>
      </c>
      <c r="Y14" s="15">
        <v>47.923999999999999</v>
      </c>
      <c r="Z14" s="16" t="s">
        <v>62</v>
      </c>
      <c r="AA14" s="14">
        <v>103</v>
      </c>
      <c r="AB14" s="15">
        <v>2.379</v>
      </c>
      <c r="AC14" s="15">
        <v>51.698</v>
      </c>
      <c r="AD14" s="16" t="s">
        <v>45</v>
      </c>
      <c r="AE14" s="14">
        <v>89</v>
      </c>
      <c r="AF14" s="14">
        <v>2.1749999999999998</v>
      </c>
      <c r="AG14" s="14">
        <v>45.186</v>
      </c>
      <c r="AH14" s="14" t="s">
        <v>40</v>
      </c>
      <c r="AI14" s="14">
        <v>89</v>
      </c>
      <c r="AJ14" s="14">
        <v>2.14</v>
      </c>
      <c r="AK14" s="14">
        <v>43.065000000000005</v>
      </c>
      <c r="AL14" s="14" t="s">
        <v>48</v>
      </c>
      <c r="AM14" s="14">
        <v>196</v>
      </c>
      <c r="AN14" s="14">
        <v>3.1789999999999998</v>
      </c>
      <c r="AO14" s="14">
        <v>44.298999999999999</v>
      </c>
      <c r="AP14" s="14" t="s">
        <v>47</v>
      </c>
      <c r="AQ14" s="14">
        <v>186</v>
      </c>
      <c r="AR14" s="14">
        <v>3.0649999999999999</v>
      </c>
      <c r="AS14" s="14">
        <v>44.572000000000003</v>
      </c>
      <c r="AT14" s="14" t="s">
        <v>39</v>
      </c>
    </row>
    <row r="15" spans="1:46" s="17" customFormat="1" ht="45" x14ac:dyDescent="0.25">
      <c r="A15" s="12" t="s">
        <v>71</v>
      </c>
      <c r="B15" s="13" t="s">
        <v>72</v>
      </c>
      <c r="C15" s="14">
        <v>190</v>
      </c>
      <c r="D15" s="15">
        <v>3.48</v>
      </c>
      <c r="E15" s="15">
        <v>46.984999999999999</v>
      </c>
      <c r="F15" s="16" t="s">
        <v>36</v>
      </c>
      <c r="G15" s="14">
        <v>271</v>
      </c>
      <c r="H15" s="15">
        <v>2.9020000000000001</v>
      </c>
      <c r="I15" s="15">
        <v>47.003</v>
      </c>
      <c r="J15" s="16" t="s">
        <v>41</v>
      </c>
      <c r="K15" s="14">
        <v>209</v>
      </c>
      <c r="L15" s="15">
        <v>3.2349999999999999</v>
      </c>
      <c r="M15" s="15">
        <v>48.948</v>
      </c>
      <c r="N15" s="16" t="s">
        <v>48</v>
      </c>
      <c r="O15" s="14">
        <v>132</v>
      </c>
      <c r="P15" s="15">
        <v>2.5510000000000002</v>
      </c>
      <c r="Q15" s="15">
        <v>54.193999999999996</v>
      </c>
      <c r="R15" s="16" t="s">
        <v>40</v>
      </c>
      <c r="S15" s="14">
        <v>125</v>
      </c>
      <c r="T15" s="15">
        <v>2.831</v>
      </c>
      <c r="U15" s="15">
        <v>49.253</v>
      </c>
      <c r="V15" s="16" t="s">
        <v>48</v>
      </c>
      <c r="W15" s="14">
        <v>126</v>
      </c>
      <c r="X15" s="15">
        <v>2.3140000000000001</v>
      </c>
      <c r="Y15" s="15">
        <v>50.238</v>
      </c>
      <c r="Z15" s="16" t="s">
        <v>40</v>
      </c>
      <c r="AA15" s="14">
        <v>94</v>
      </c>
      <c r="AB15" s="15">
        <v>2.1709999999999998</v>
      </c>
      <c r="AC15" s="15">
        <v>53.869</v>
      </c>
      <c r="AD15" s="16" t="s">
        <v>62</v>
      </c>
      <c r="AE15" s="14">
        <v>60</v>
      </c>
      <c r="AF15" s="14">
        <v>1.466</v>
      </c>
      <c r="AG15" s="14">
        <v>63.244999999999997</v>
      </c>
      <c r="AH15" s="14" t="s">
        <v>73</v>
      </c>
      <c r="AI15" s="14">
        <v>53</v>
      </c>
      <c r="AJ15" s="14">
        <v>1.274</v>
      </c>
      <c r="AK15" s="14">
        <v>61.964000000000013</v>
      </c>
      <c r="AL15" s="14" t="s">
        <v>74</v>
      </c>
      <c r="AM15" s="14">
        <v>73</v>
      </c>
      <c r="AN15" s="14">
        <v>1.1839999999999999</v>
      </c>
      <c r="AO15" s="14">
        <v>63.991000000000007</v>
      </c>
      <c r="AP15" s="14" t="s">
        <v>74</v>
      </c>
      <c r="AQ15" s="14">
        <v>72</v>
      </c>
      <c r="AR15" s="14">
        <v>1.1859999999999999</v>
      </c>
      <c r="AS15" s="14">
        <v>65.167000000000002</v>
      </c>
      <c r="AT15" s="14" t="s">
        <v>66</v>
      </c>
    </row>
    <row r="16" spans="1:46" s="17" customFormat="1" ht="45" x14ac:dyDescent="0.25">
      <c r="A16" s="12" t="s">
        <v>75</v>
      </c>
      <c r="B16" s="13" t="s">
        <v>76</v>
      </c>
      <c r="C16" s="14">
        <v>137</v>
      </c>
      <c r="D16" s="15">
        <v>2.5099999999999998</v>
      </c>
      <c r="E16" s="15">
        <v>49.494999999999997</v>
      </c>
      <c r="F16" s="16" t="s">
        <v>41</v>
      </c>
      <c r="G16" s="14">
        <v>734</v>
      </c>
      <c r="H16" s="15">
        <v>7.86</v>
      </c>
      <c r="I16" s="15">
        <v>54.863</v>
      </c>
      <c r="J16" s="16" t="s">
        <v>33</v>
      </c>
      <c r="K16" s="14">
        <v>374</v>
      </c>
      <c r="L16" s="15">
        <v>5.7889999999999997</v>
      </c>
      <c r="M16" s="15">
        <v>54.737000000000002</v>
      </c>
      <c r="N16" s="16" t="s">
        <v>33</v>
      </c>
      <c r="O16" s="14">
        <v>130</v>
      </c>
      <c r="P16" s="15">
        <v>2.5129999999999999</v>
      </c>
      <c r="Q16" s="15">
        <v>56.706999999999994</v>
      </c>
      <c r="R16" s="16" t="s">
        <v>45</v>
      </c>
      <c r="S16" s="14">
        <v>94</v>
      </c>
      <c r="T16" s="15">
        <v>2.129</v>
      </c>
      <c r="U16" s="15">
        <v>51.381999999999998</v>
      </c>
      <c r="V16" s="16" t="s">
        <v>77</v>
      </c>
      <c r="W16" s="14">
        <v>191</v>
      </c>
      <c r="X16" s="15">
        <v>3.5070000000000001</v>
      </c>
      <c r="Y16" s="15">
        <v>53.744999999999997</v>
      </c>
      <c r="Z16" s="16" t="s">
        <v>36</v>
      </c>
      <c r="AA16" s="14">
        <v>90</v>
      </c>
      <c r="AB16" s="15">
        <v>2.0790000000000002</v>
      </c>
      <c r="AC16" s="15">
        <v>55.948</v>
      </c>
      <c r="AD16" s="16" t="s">
        <v>44</v>
      </c>
      <c r="AE16" s="14">
        <v>60</v>
      </c>
      <c r="AF16" s="14">
        <v>1.466</v>
      </c>
      <c r="AG16" s="14">
        <v>51.538999999999994</v>
      </c>
      <c r="AH16" s="14" t="s">
        <v>73</v>
      </c>
      <c r="AI16" s="14">
        <v>88</v>
      </c>
      <c r="AJ16" s="14">
        <v>2.1160000000000001</v>
      </c>
      <c r="AK16" s="14">
        <v>49.461000000000006</v>
      </c>
      <c r="AL16" s="14" t="s">
        <v>40</v>
      </c>
      <c r="AM16" s="14">
        <v>174</v>
      </c>
      <c r="AN16" s="14">
        <v>2.8220000000000001</v>
      </c>
      <c r="AO16" s="14">
        <v>51.614000000000004</v>
      </c>
      <c r="AP16" s="14" t="s">
        <v>48</v>
      </c>
      <c r="AQ16" s="14">
        <v>111</v>
      </c>
      <c r="AR16" s="14">
        <v>1.829</v>
      </c>
      <c r="AS16" s="14">
        <v>51.953000000000003</v>
      </c>
      <c r="AT16" s="14" t="s">
        <v>44</v>
      </c>
    </row>
    <row r="17" spans="1:46" s="17" customFormat="1" ht="45" x14ac:dyDescent="0.25">
      <c r="A17" s="12" t="s">
        <v>78</v>
      </c>
      <c r="B17" s="13" t="s">
        <v>79</v>
      </c>
      <c r="C17" s="14">
        <v>78</v>
      </c>
      <c r="D17" s="15">
        <v>1.429</v>
      </c>
      <c r="E17" s="15">
        <v>50.923999999999999</v>
      </c>
      <c r="F17" s="16" t="s">
        <v>80</v>
      </c>
      <c r="G17" s="14">
        <v>122</v>
      </c>
      <c r="H17" s="15">
        <v>1.306</v>
      </c>
      <c r="I17" s="15">
        <v>56.168999999999997</v>
      </c>
      <c r="J17" s="16" t="s">
        <v>81</v>
      </c>
      <c r="K17" s="14">
        <v>82</v>
      </c>
      <c r="L17" s="15">
        <v>1.2689999999999999</v>
      </c>
      <c r="M17" s="15">
        <v>56.006</v>
      </c>
      <c r="N17" s="16" t="s">
        <v>82</v>
      </c>
      <c r="O17" s="14">
        <v>91</v>
      </c>
      <c r="P17" s="15">
        <v>1.7589999999999999</v>
      </c>
      <c r="Q17" s="15">
        <v>58.465999999999994</v>
      </c>
      <c r="R17" s="16" t="s">
        <v>58</v>
      </c>
      <c r="S17" s="14">
        <v>87</v>
      </c>
      <c r="T17" s="15">
        <v>1.97</v>
      </c>
      <c r="U17" s="15">
        <v>53.351999999999997</v>
      </c>
      <c r="V17" s="16" t="s">
        <v>56</v>
      </c>
      <c r="W17" s="14">
        <v>90</v>
      </c>
      <c r="X17" s="15">
        <v>1.653</v>
      </c>
      <c r="Y17" s="15">
        <v>55.397999999999996</v>
      </c>
      <c r="Z17" s="16" t="s">
        <v>57</v>
      </c>
      <c r="AA17" s="14">
        <v>81</v>
      </c>
      <c r="AB17" s="15">
        <v>1.871</v>
      </c>
      <c r="AC17" s="15">
        <v>57.819000000000003</v>
      </c>
      <c r="AD17" s="16" t="s">
        <v>58</v>
      </c>
      <c r="AE17" s="14">
        <v>70</v>
      </c>
      <c r="AF17" s="14">
        <v>1.7110000000000001</v>
      </c>
      <c r="AG17" s="14">
        <v>53.249999999999993</v>
      </c>
      <c r="AH17" s="14" t="s">
        <v>58</v>
      </c>
      <c r="AI17" s="14">
        <v>77</v>
      </c>
      <c r="AJ17" s="14">
        <v>1.851</v>
      </c>
      <c r="AK17" s="14">
        <v>51.312000000000005</v>
      </c>
      <c r="AL17" s="14" t="s">
        <v>44</v>
      </c>
      <c r="AM17" s="14">
        <v>117</v>
      </c>
      <c r="AN17" s="14">
        <v>1.8979999999999999</v>
      </c>
      <c r="AO17" s="14">
        <v>53.512000000000008</v>
      </c>
      <c r="AP17" s="14" t="s">
        <v>56</v>
      </c>
      <c r="AQ17" s="14">
        <v>121</v>
      </c>
      <c r="AR17" s="14">
        <v>1.994</v>
      </c>
      <c r="AS17" s="14">
        <v>53.947000000000003</v>
      </c>
      <c r="AT17" s="14" t="s">
        <v>45</v>
      </c>
    </row>
    <row r="18" spans="1:46" s="17" customFormat="1" ht="45" x14ac:dyDescent="0.25">
      <c r="A18" s="12" t="s">
        <v>83</v>
      </c>
      <c r="B18" s="13" t="s">
        <v>84</v>
      </c>
      <c r="C18" s="14">
        <v>71</v>
      </c>
      <c r="D18" s="15">
        <v>1.3009999999999999</v>
      </c>
      <c r="E18" s="15">
        <v>52.225000000000001</v>
      </c>
      <c r="F18" s="16" t="s">
        <v>85</v>
      </c>
      <c r="G18" s="14">
        <v>95</v>
      </c>
      <c r="H18" s="15">
        <v>1.0169999999999999</v>
      </c>
      <c r="I18" s="15">
        <v>57.186</v>
      </c>
      <c r="J18" s="16" t="s">
        <v>82</v>
      </c>
      <c r="K18" s="14">
        <v>84</v>
      </c>
      <c r="L18" s="15">
        <v>1.3</v>
      </c>
      <c r="M18" s="15">
        <v>57.305999999999997</v>
      </c>
      <c r="N18" s="16" t="s">
        <v>66</v>
      </c>
      <c r="O18" s="14">
        <v>54</v>
      </c>
      <c r="P18" s="15">
        <v>1.044</v>
      </c>
      <c r="Q18" s="15">
        <v>59.509999999999991</v>
      </c>
      <c r="R18" s="16" t="s">
        <v>82</v>
      </c>
      <c r="S18" s="14">
        <v>48</v>
      </c>
      <c r="T18" s="15">
        <v>1.087</v>
      </c>
      <c r="U18" s="15">
        <v>54.439</v>
      </c>
      <c r="V18" s="16" t="s">
        <v>82</v>
      </c>
      <c r="W18" s="14">
        <v>85</v>
      </c>
      <c r="X18" s="15">
        <v>1.5609999999999999</v>
      </c>
      <c r="Y18" s="15">
        <v>56.958999999999996</v>
      </c>
      <c r="Z18" s="16" t="s">
        <v>59</v>
      </c>
      <c r="AA18" s="14">
        <v>62</v>
      </c>
      <c r="AB18" s="15">
        <v>1.4319999999999999</v>
      </c>
      <c r="AC18" s="15">
        <v>59.251000000000005</v>
      </c>
      <c r="AD18" s="16" t="s">
        <v>57</v>
      </c>
      <c r="AE18" s="14">
        <v>71</v>
      </c>
      <c r="AF18" s="14">
        <v>1.7350000000000001</v>
      </c>
      <c r="AG18" s="14">
        <v>59.04099999999999</v>
      </c>
      <c r="AH18" s="14" t="s">
        <v>44</v>
      </c>
      <c r="AI18" s="14">
        <v>57</v>
      </c>
      <c r="AJ18" s="14">
        <v>1.371</v>
      </c>
      <c r="AK18" s="14">
        <v>56.530000000000008</v>
      </c>
      <c r="AL18" s="14" t="s">
        <v>81</v>
      </c>
      <c r="AM18" s="14">
        <v>101</v>
      </c>
      <c r="AN18" s="14">
        <v>1.6379999999999999</v>
      </c>
      <c r="AO18" s="14">
        <v>58.20000000000001</v>
      </c>
      <c r="AP18" s="14" t="s">
        <v>57</v>
      </c>
      <c r="AQ18" s="14">
        <v>102</v>
      </c>
      <c r="AR18" s="14">
        <v>1.681</v>
      </c>
      <c r="AS18" s="14">
        <v>59.22</v>
      </c>
      <c r="AT18" s="14" t="s">
        <v>57</v>
      </c>
    </row>
    <row r="19" spans="1:46" s="17" customFormat="1" ht="60" x14ac:dyDescent="0.25">
      <c r="A19" s="12" t="s">
        <v>86</v>
      </c>
      <c r="B19" s="13" t="s">
        <v>87</v>
      </c>
      <c r="C19" s="14">
        <v>78</v>
      </c>
      <c r="D19" s="15">
        <v>1.429</v>
      </c>
      <c r="E19" s="15">
        <v>53.654000000000003</v>
      </c>
      <c r="F19" s="16" t="s">
        <v>80</v>
      </c>
      <c r="G19" s="14">
        <v>68</v>
      </c>
      <c r="H19" s="15">
        <v>0.72799999999999998</v>
      </c>
      <c r="I19" s="15">
        <v>57.914000000000001</v>
      </c>
      <c r="J19" s="16" t="s">
        <v>88</v>
      </c>
      <c r="K19" s="14">
        <v>54</v>
      </c>
      <c r="L19" s="15">
        <v>0.83599999999999997</v>
      </c>
      <c r="M19" s="15">
        <v>58.141999999999996</v>
      </c>
      <c r="N19" s="16" t="s">
        <v>55</v>
      </c>
      <c r="O19" s="14">
        <v>55</v>
      </c>
      <c r="P19" s="15">
        <v>1.0629999999999999</v>
      </c>
      <c r="Q19" s="15">
        <v>60.572999999999993</v>
      </c>
      <c r="R19" s="16" t="s">
        <v>89</v>
      </c>
      <c r="S19" s="14">
        <v>63</v>
      </c>
      <c r="T19" s="15">
        <v>1.427</v>
      </c>
      <c r="U19" s="15">
        <v>55.866</v>
      </c>
      <c r="V19" s="16" t="s">
        <v>90</v>
      </c>
      <c r="W19" s="14">
        <v>36</v>
      </c>
      <c r="X19" s="15">
        <v>0.66100000000000003</v>
      </c>
      <c r="Y19" s="15">
        <v>57.62</v>
      </c>
      <c r="Z19" s="16" t="s">
        <v>88</v>
      </c>
      <c r="AA19" s="14">
        <v>56</v>
      </c>
      <c r="AB19" s="15">
        <v>1.294</v>
      </c>
      <c r="AC19" s="15">
        <v>60.545000000000002</v>
      </c>
      <c r="AD19" s="16" t="s">
        <v>59</v>
      </c>
      <c r="AE19" s="14">
        <v>85</v>
      </c>
      <c r="AF19" s="14">
        <v>2.077</v>
      </c>
      <c r="AG19" s="14">
        <v>43.011000000000003</v>
      </c>
      <c r="AH19" s="14" t="s">
        <v>45</v>
      </c>
      <c r="AI19" s="14">
        <v>172</v>
      </c>
      <c r="AJ19" s="14">
        <v>4.1360000000000001</v>
      </c>
      <c r="AK19" s="14">
        <v>40.925000000000004</v>
      </c>
      <c r="AL19" s="14" t="s">
        <v>34</v>
      </c>
      <c r="AM19" s="14">
        <v>185</v>
      </c>
      <c r="AN19" s="14">
        <v>3.0009999999999999</v>
      </c>
      <c r="AO19" s="14">
        <v>41.12</v>
      </c>
      <c r="AP19" s="14" t="s">
        <v>41</v>
      </c>
      <c r="AQ19" s="14">
        <v>127</v>
      </c>
      <c r="AR19" s="14">
        <v>2.093</v>
      </c>
      <c r="AS19" s="14">
        <v>41.507000000000005</v>
      </c>
      <c r="AT19" s="14" t="s">
        <v>40</v>
      </c>
    </row>
    <row r="20" spans="1:46" s="17" customFormat="1" ht="45" x14ac:dyDescent="0.25">
      <c r="A20" s="12" t="s">
        <v>91</v>
      </c>
      <c r="B20" s="13" t="s">
        <v>92</v>
      </c>
      <c r="C20" s="14">
        <v>129</v>
      </c>
      <c r="D20" s="15">
        <v>2.363</v>
      </c>
      <c r="E20" s="15">
        <v>56.017000000000003</v>
      </c>
      <c r="F20" s="16" t="s">
        <v>45</v>
      </c>
      <c r="G20" s="14">
        <v>112</v>
      </c>
      <c r="H20" s="15">
        <v>1.1990000000000001</v>
      </c>
      <c r="I20" s="15">
        <v>59.113</v>
      </c>
      <c r="J20" s="16" t="s">
        <v>93</v>
      </c>
      <c r="K20" s="14">
        <v>90</v>
      </c>
      <c r="L20" s="15">
        <v>1.393</v>
      </c>
      <c r="M20" s="15">
        <v>59.534999999999997</v>
      </c>
      <c r="N20" s="16" t="s">
        <v>74</v>
      </c>
      <c r="O20" s="14">
        <v>53</v>
      </c>
      <c r="P20" s="15">
        <v>1.024</v>
      </c>
      <c r="Q20" s="15">
        <v>61.596999999999994</v>
      </c>
      <c r="R20" s="16" t="s">
        <v>94</v>
      </c>
      <c r="S20" s="14">
        <v>94</v>
      </c>
      <c r="T20" s="15">
        <v>2.129</v>
      </c>
      <c r="U20" s="15">
        <v>57.994999999999997</v>
      </c>
      <c r="V20" s="16" t="s">
        <v>77</v>
      </c>
      <c r="W20" s="14">
        <v>100</v>
      </c>
      <c r="X20" s="15">
        <v>1.8360000000000001</v>
      </c>
      <c r="Y20" s="15">
        <v>59.455999999999996</v>
      </c>
      <c r="Z20" s="16" t="s">
        <v>44</v>
      </c>
      <c r="AA20" s="14">
        <v>54</v>
      </c>
      <c r="AB20" s="15">
        <v>1.2470000000000001</v>
      </c>
      <c r="AC20" s="15">
        <v>61.792000000000002</v>
      </c>
      <c r="AD20" s="16" t="s">
        <v>81</v>
      </c>
      <c r="AE20" s="14">
        <v>31</v>
      </c>
      <c r="AF20" s="14">
        <v>0.75800000000000001</v>
      </c>
      <c r="AG20" s="14">
        <v>60.678999999999995</v>
      </c>
      <c r="AH20" s="14" t="s">
        <v>95</v>
      </c>
      <c r="AI20" s="14">
        <v>70</v>
      </c>
      <c r="AJ20" s="14">
        <v>1.6830000000000001</v>
      </c>
      <c r="AK20" s="14">
        <v>59.103000000000009</v>
      </c>
      <c r="AL20" s="14" t="s">
        <v>57</v>
      </c>
      <c r="AM20" s="14">
        <v>99</v>
      </c>
      <c r="AN20" s="14">
        <v>1.6060000000000001</v>
      </c>
      <c r="AO20" s="14">
        <v>61.63900000000001</v>
      </c>
      <c r="AP20" s="14" t="s">
        <v>59</v>
      </c>
      <c r="AQ20" s="14">
        <v>89</v>
      </c>
      <c r="AR20" s="14">
        <v>1.466</v>
      </c>
      <c r="AS20" s="14">
        <v>62.415999999999997</v>
      </c>
      <c r="AT20" s="14" t="s">
        <v>80</v>
      </c>
    </row>
    <row r="21" spans="1:46" s="17" customFormat="1" ht="45" x14ac:dyDescent="0.25">
      <c r="A21" s="12" t="s">
        <v>96</v>
      </c>
      <c r="B21" s="13" t="s">
        <v>97</v>
      </c>
      <c r="C21" s="14">
        <v>69</v>
      </c>
      <c r="D21" s="15">
        <v>1.264</v>
      </c>
      <c r="E21" s="15">
        <v>57.281000000000006</v>
      </c>
      <c r="F21" s="16" t="s">
        <v>95</v>
      </c>
      <c r="G21" s="14">
        <v>121</v>
      </c>
      <c r="H21" s="15">
        <v>1.296</v>
      </c>
      <c r="I21" s="15">
        <v>60.408999999999999</v>
      </c>
      <c r="J21" s="16" t="s">
        <v>74</v>
      </c>
      <c r="K21" s="14">
        <v>96</v>
      </c>
      <c r="L21" s="15">
        <v>1.486</v>
      </c>
      <c r="M21" s="15">
        <v>61.020999999999994</v>
      </c>
      <c r="N21" s="16" t="s">
        <v>59</v>
      </c>
      <c r="O21" s="14">
        <v>59</v>
      </c>
      <c r="P21" s="15">
        <v>1.1399999999999999</v>
      </c>
      <c r="Q21" s="15">
        <v>62.736999999999995</v>
      </c>
      <c r="R21" s="16" t="s">
        <v>80</v>
      </c>
      <c r="S21" s="14">
        <v>67</v>
      </c>
      <c r="T21" s="15">
        <v>1.5169999999999999</v>
      </c>
      <c r="U21" s="15">
        <v>59.512</v>
      </c>
      <c r="V21" s="16" t="s">
        <v>59</v>
      </c>
      <c r="W21" s="14">
        <v>60</v>
      </c>
      <c r="X21" s="15">
        <v>1.1020000000000001</v>
      </c>
      <c r="Y21" s="15">
        <v>60.557999999999993</v>
      </c>
      <c r="Z21" s="16" t="s">
        <v>93</v>
      </c>
      <c r="AA21" s="14">
        <v>46</v>
      </c>
      <c r="AB21" s="15">
        <v>1.0629999999999999</v>
      </c>
      <c r="AC21" s="15">
        <v>62.855000000000004</v>
      </c>
      <c r="AD21" s="16" t="s">
        <v>74</v>
      </c>
      <c r="AE21" s="14">
        <v>28</v>
      </c>
      <c r="AF21" s="14">
        <v>0.68400000000000005</v>
      </c>
      <c r="AG21" s="14">
        <v>81.550000000000054</v>
      </c>
      <c r="AH21" s="14" t="s">
        <v>98</v>
      </c>
      <c r="AI21" s="14">
        <v>12</v>
      </c>
      <c r="AJ21" s="14">
        <v>0.28899999999999998</v>
      </c>
      <c r="AK21" s="14">
        <v>78.004000000000048</v>
      </c>
      <c r="AL21" s="14" t="s">
        <v>99</v>
      </c>
      <c r="AM21" s="14">
        <v>7</v>
      </c>
      <c r="AN21" s="14">
        <v>0.114</v>
      </c>
      <c r="AO21" s="14">
        <v>81.121000000000024</v>
      </c>
      <c r="AP21" s="14" t="s">
        <v>100</v>
      </c>
      <c r="AQ21" s="14">
        <v>3</v>
      </c>
      <c r="AR21" s="14">
        <v>4.9000000000000002E-2</v>
      </c>
      <c r="AS21" s="14">
        <v>82.762999999999948</v>
      </c>
      <c r="AT21" s="14" t="s">
        <v>101</v>
      </c>
    </row>
    <row r="22" spans="1:46" s="17" customFormat="1" ht="45" x14ac:dyDescent="0.25">
      <c r="A22" s="12" t="s">
        <v>102</v>
      </c>
      <c r="B22" s="13" t="s">
        <v>103</v>
      </c>
      <c r="C22" s="14">
        <v>0</v>
      </c>
      <c r="D22" s="15">
        <v>0</v>
      </c>
      <c r="E22" s="15">
        <v>57.281000000000006</v>
      </c>
      <c r="F22" s="16" t="s">
        <v>104</v>
      </c>
      <c r="G22" s="14">
        <v>0</v>
      </c>
      <c r="H22" s="15">
        <v>0</v>
      </c>
      <c r="I22" s="15">
        <v>60.408999999999999</v>
      </c>
      <c r="J22" s="16" t="s">
        <v>105</v>
      </c>
      <c r="K22" s="14">
        <v>0</v>
      </c>
      <c r="L22" s="15">
        <v>0</v>
      </c>
      <c r="M22" s="15">
        <v>61.020999999999994</v>
      </c>
      <c r="N22" s="16" t="s">
        <v>106</v>
      </c>
      <c r="O22" s="14">
        <v>10</v>
      </c>
      <c r="P22" s="15">
        <v>0.193</v>
      </c>
      <c r="Q22" s="15">
        <v>62.929999999999993</v>
      </c>
      <c r="R22" s="16" t="s">
        <v>107</v>
      </c>
      <c r="S22" s="14">
        <v>31</v>
      </c>
      <c r="T22" s="15">
        <v>0.70199999999999996</v>
      </c>
      <c r="U22" s="15">
        <v>60.213999999999999</v>
      </c>
      <c r="V22" s="16" t="s">
        <v>108</v>
      </c>
      <c r="W22" s="14">
        <v>48</v>
      </c>
      <c r="X22" s="15">
        <v>0.88100000000000001</v>
      </c>
      <c r="Y22" s="15">
        <v>61.438999999999993</v>
      </c>
      <c r="Z22" s="16" t="s">
        <v>109</v>
      </c>
      <c r="AA22" s="14">
        <v>43</v>
      </c>
      <c r="AB22" s="15">
        <v>0.99299999999999999</v>
      </c>
      <c r="AC22" s="15">
        <v>63.848000000000006</v>
      </c>
      <c r="AD22" s="16" t="s">
        <v>93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</row>
    <row r="23" spans="1:46" s="17" customFormat="1" ht="45" x14ac:dyDescent="0.25">
      <c r="A23" s="12" t="s">
        <v>110</v>
      </c>
      <c r="B23" s="13" t="s">
        <v>111</v>
      </c>
      <c r="C23" s="14">
        <v>72</v>
      </c>
      <c r="D23" s="15">
        <v>1.319</v>
      </c>
      <c r="E23" s="15">
        <v>58.600000000000009</v>
      </c>
      <c r="F23" s="16" t="s">
        <v>82</v>
      </c>
      <c r="G23" s="14">
        <v>110</v>
      </c>
      <c r="H23" s="15">
        <v>1.1779999999999999</v>
      </c>
      <c r="I23" s="15">
        <v>61.586999999999996</v>
      </c>
      <c r="J23" s="16" t="s">
        <v>66</v>
      </c>
      <c r="K23" s="14">
        <v>89</v>
      </c>
      <c r="L23" s="15">
        <v>1.3779999999999999</v>
      </c>
      <c r="M23" s="15">
        <v>62.398999999999994</v>
      </c>
      <c r="N23" s="16" t="s">
        <v>93</v>
      </c>
      <c r="O23" s="14">
        <v>38</v>
      </c>
      <c r="P23" s="15">
        <v>0.73399999999999999</v>
      </c>
      <c r="Q23" s="15">
        <v>63.663999999999994</v>
      </c>
      <c r="R23" s="16" t="s">
        <v>112</v>
      </c>
      <c r="S23" s="14">
        <v>62</v>
      </c>
      <c r="T23" s="15">
        <v>1.4039999999999999</v>
      </c>
      <c r="U23" s="15">
        <v>61.617999999999995</v>
      </c>
      <c r="V23" s="16" t="s">
        <v>113</v>
      </c>
      <c r="W23" s="14">
        <v>56</v>
      </c>
      <c r="X23" s="15">
        <v>1.028</v>
      </c>
      <c r="Y23" s="15">
        <v>62.466999999999992</v>
      </c>
      <c r="Z23" s="16" t="s">
        <v>66</v>
      </c>
      <c r="AA23" s="14">
        <v>42</v>
      </c>
      <c r="AB23" s="15">
        <v>0.97</v>
      </c>
      <c r="AC23" s="15">
        <v>64.818000000000012</v>
      </c>
      <c r="AD23" s="16" t="s">
        <v>66</v>
      </c>
      <c r="AE23" s="14">
        <v>46</v>
      </c>
      <c r="AF23" s="14">
        <v>1.1240000000000001</v>
      </c>
      <c r="AG23" s="14">
        <v>64.369</v>
      </c>
      <c r="AH23" s="14" t="s">
        <v>74</v>
      </c>
      <c r="AI23" s="14">
        <v>38</v>
      </c>
      <c r="AJ23" s="14">
        <v>0.91400000000000003</v>
      </c>
      <c r="AK23" s="14">
        <v>62.878000000000014</v>
      </c>
      <c r="AL23" s="14" t="s">
        <v>114</v>
      </c>
      <c r="AM23" s="14">
        <v>68</v>
      </c>
      <c r="AN23" s="14">
        <v>1.103</v>
      </c>
      <c r="AO23" s="14">
        <v>65.094000000000008</v>
      </c>
      <c r="AP23" s="14" t="s">
        <v>114</v>
      </c>
      <c r="AQ23" s="14">
        <v>53</v>
      </c>
      <c r="AR23" s="14">
        <v>0.873</v>
      </c>
      <c r="AS23" s="14">
        <v>66.040000000000006</v>
      </c>
      <c r="AT23" s="14" t="s">
        <v>82</v>
      </c>
    </row>
    <row r="24" spans="1:46" s="17" customFormat="1" ht="45" x14ac:dyDescent="0.25">
      <c r="A24" s="12" t="s">
        <v>115</v>
      </c>
      <c r="B24" s="13" t="s">
        <v>116</v>
      </c>
      <c r="C24" s="14">
        <v>75</v>
      </c>
      <c r="D24" s="15">
        <v>1.3740000000000001</v>
      </c>
      <c r="E24" s="15">
        <v>59.974000000000011</v>
      </c>
      <c r="F24" s="16" t="s">
        <v>114</v>
      </c>
      <c r="G24" s="14">
        <v>91</v>
      </c>
      <c r="H24" s="15">
        <v>0.97499999999999998</v>
      </c>
      <c r="I24" s="15">
        <v>62.561999999999998</v>
      </c>
      <c r="J24" s="16" t="s">
        <v>117</v>
      </c>
      <c r="K24" s="14">
        <v>65</v>
      </c>
      <c r="L24" s="15">
        <v>1.006</v>
      </c>
      <c r="M24" s="15">
        <v>63.404999999999994</v>
      </c>
      <c r="N24" s="16" t="s">
        <v>117</v>
      </c>
      <c r="O24" s="14">
        <v>55</v>
      </c>
      <c r="P24" s="15">
        <v>1.0629999999999999</v>
      </c>
      <c r="Q24" s="15">
        <v>64.72699999999999</v>
      </c>
      <c r="R24" s="16" t="s">
        <v>89</v>
      </c>
      <c r="S24" s="14">
        <v>52</v>
      </c>
      <c r="T24" s="15">
        <v>1.1779999999999999</v>
      </c>
      <c r="U24" s="15">
        <v>62.795999999999992</v>
      </c>
      <c r="V24" s="16" t="s">
        <v>114</v>
      </c>
      <c r="W24" s="14">
        <v>62</v>
      </c>
      <c r="X24" s="15">
        <v>1.1379999999999999</v>
      </c>
      <c r="Y24" s="15">
        <v>63.60499999999999</v>
      </c>
      <c r="Z24" s="16" t="s">
        <v>74</v>
      </c>
      <c r="AA24" s="14">
        <v>38</v>
      </c>
      <c r="AB24" s="15">
        <v>0.878</v>
      </c>
      <c r="AC24" s="15">
        <v>65.696000000000012</v>
      </c>
      <c r="AD24" s="16" t="s">
        <v>114</v>
      </c>
      <c r="AE24" s="14">
        <v>5</v>
      </c>
      <c r="AF24" s="14">
        <v>0.122</v>
      </c>
      <c r="AG24" s="14">
        <v>67.228000000000009</v>
      </c>
      <c r="AH24" s="14" t="s">
        <v>118</v>
      </c>
      <c r="AI24" s="14">
        <v>18</v>
      </c>
      <c r="AJ24" s="14">
        <v>0.433</v>
      </c>
      <c r="AK24" s="14">
        <v>66.02800000000002</v>
      </c>
      <c r="AL24" s="14" t="s">
        <v>119</v>
      </c>
      <c r="AM24" s="14">
        <v>78</v>
      </c>
      <c r="AN24" s="14">
        <v>1.2649999999999999</v>
      </c>
      <c r="AO24" s="14">
        <v>69.13300000000001</v>
      </c>
      <c r="AP24" s="14" t="s">
        <v>81</v>
      </c>
      <c r="AQ24" s="14">
        <v>47</v>
      </c>
      <c r="AR24" s="14">
        <v>0.77400000000000002</v>
      </c>
      <c r="AS24" s="14">
        <v>70.701999999999998</v>
      </c>
      <c r="AT24" s="14" t="s">
        <v>117</v>
      </c>
    </row>
    <row r="25" spans="1:46" s="17" customFormat="1" ht="60" x14ac:dyDescent="0.25">
      <c r="A25" s="12" t="s">
        <v>120</v>
      </c>
      <c r="B25" s="13" t="s">
        <v>121</v>
      </c>
      <c r="C25" s="14">
        <v>17</v>
      </c>
      <c r="D25" s="15">
        <v>0.311</v>
      </c>
      <c r="E25" s="15">
        <v>60.285000000000011</v>
      </c>
      <c r="F25" s="16" t="s">
        <v>122</v>
      </c>
      <c r="G25" s="14">
        <v>46</v>
      </c>
      <c r="H25" s="15">
        <v>0.49299999999999999</v>
      </c>
      <c r="I25" s="15">
        <v>63.055</v>
      </c>
      <c r="J25" s="16" t="s">
        <v>119</v>
      </c>
      <c r="K25" s="14">
        <v>42</v>
      </c>
      <c r="L25" s="15">
        <v>0.65</v>
      </c>
      <c r="M25" s="15">
        <v>64.054999999999993</v>
      </c>
      <c r="N25" s="16" t="s">
        <v>123</v>
      </c>
      <c r="O25" s="14">
        <v>29</v>
      </c>
      <c r="P25" s="15">
        <v>0.56000000000000005</v>
      </c>
      <c r="Q25" s="15">
        <v>65.286999999999992</v>
      </c>
      <c r="R25" s="16" t="s">
        <v>108</v>
      </c>
      <c r="S25" s="14">
        <v>32</v>
      </c>
      <c r="T25" s="15">
        <v>0.72499999999999998</v>
      </c>
      <c r="U25" s="15">
        <v>63.520999999999994</v>
      </c>
      <c r="V25" s="16" t="s">
        <v>124</v>
      </c>
      <c r="W25" s="14">
        <v>21</v>
      </c>
      <c r="X25" s="15">
        <v>0.38600000000000001</v>
      </c>
      <c r="Y25" s="15">
        <v>63.990999999999993</v>
      </c>
      <c r="Z25" s="16" t="s">
        <v>125</v>
      </c>
      <c r="AA25" s="14">
        <v>37</v>
      </c>
      <c r="AB25" s="15">
        <v>0.85499999999999998</v>
      </c>
      <c r="AC25" s="15">
        <v>66.551000000000016</v>
      </c>
      <c r="AD25" s="16" t="s">
        <v>82</v>
      </c>
      <c r="AE25" s="14">
        <v>36</v>
      </c>
      <c r="AF25" s="14">
        <v>0.88</v>
      </c>
      <c r="AG25" s="14">
        <v>59.920999999999992</v>
      </c>
      <c r="AH25" s="14" t="s">
        <v>114</v>
      </c>
      <c r="AI25" s="14">
        <v>37</v>
      </c>
      <c r="AJ25" s="14">
        <v>0.89</v>
      </c>
      <c r="AK25" s="14">
        <v>57.420000000000009</v>
      </c>
      <c r="AL25" s="14" t="s">
        <v>82</v>
      </c>
      <c r="AM25" s="14">
        <v>113</v>
      </c>
      <c r="AN25" s="14">
        <v>1.833</v>
      </c>
      <c r="AO25" s="14">
        <v>60.033000000000008</v>
      </c>
      <c r="AP25" s="14" t="s">
        <v>58</v>
      </c>
      <c r="AQ25" s="14">
        <v>105</v>
      </c>
      <c r="AR25" s="14">
        <v>1.73</v>
      </c>
      <c r="AS25" s="14">
        <v>60.949999999999996</v>
      </c>
      <c r="AT25" s="14" t="s">
        <v>58</v>
      </c>
    </row>
    <row r="26" spans="1:46" s="17" customFormat="1" ht="75" x14ac:dyDescent="0.25">
      <c r="A26" s="12" t="s">
        <v>126</v>
      </c>
      <c r="B26" s="13" t="s">
        <v>127</v>
      </c>
      <c r="C26" s="14">
        <v>44</v>
      </c>
      <c r="D26" s="15">
        <v>0.80600000000000005</v>
      </c>
      <c r="E26" s="15">
        <v>61.091000000000008</v>
      </c>
      <c r="F26" s="16" t="s">
        <v>128</v>
      </c>
      <c r="G26" s="14">
        <v>166</v>
      </c>
      <c r="H26" s="15">
        <v>1.778</v>
      </c>
      <c r="I26" s="15">
        <v>64.832999999999998</v>
      </c>
      <c r="J26" s="16" t="s">
        <v>58</v>
      </c>
      <c r="K26" s="14">
        <v>74</v>
      </c>
      <c r="L26" s="15">
        <v>1.1459999999999999</v>
      </c>
      <c r="M26" s="15">
        <v>65.200999999999993</v>
      </c>
      <c r="N26" s="16" t="s">
        <v>85</v>
      </c>
      <c r="O26" s="14">
        <v>32</v>
      </c>
      <c r="P26" s="15">
        <v>0.61799999999999999</v>
      </c>
      <c r="Q26" s="15">
        <v>65.904999999999987</v>
      </c>
      <c r="R26" s="16" t="s">
        <v>129</v>
      </c>
      <c r="S26" s="14">
        <v>36</v>
      </c>
      <c r="T26" s="15">
        <v>0.81499999999999995</v>
      </c>
      <c r="U26" s="15">
        <v>64.335999999999999</v>
      </c>
      <c r="V26" s="16" t="s">
        <v>130</v>
      </c>
      <c r="W26" s="14">
        <v>39</v>
      </c>
      <c r="X26" s="15">
        <v>0.71599999999999997</v>
      </c>
      <c r="Y26" s="15">
        <v>64.706999999999994</v>
      </c>
      <c r="Z26" s="16" t="s">
        <v>55</v>
      </c>
      <c r="AA26" s="14">
        <v>36</v>
      </c>
      <c r="AB26" s="15">
        <v>0.83199999999999996</v>
      </c>
      <c r="AC26" s="15">
        <v>67.38300000000001</v>
      </c>
      <c r="AD26" s="16" t="s">
        <v>94</v>
      </c>
      <c r="AE26" s="14">
        <v>17</v>
      </c>
      <c r="AF26" s="14">
        <v>0.41499999999999998</v>
      </c>
      <c r="AG26" s="14">
        <v>68.303000000000011</v>
      </c>
      <c r="AH26" s="14" t="s">
        <v>131</v>
      </c>
      <c r="AI26" s="14">
        <v>23</v>
      </c>
      <c r="AJ26" s="14">
        <v>0.55300000000000005</v>
      </c>
      <c r="AK26" s="14">
        <v>67.350000000000023</v>
      </c>
      <c r="AL26" s="14" t="s">
        <v>132</v>
      </c>
      <c r="AM26" s="14">
        <v>66</v>
      </c>
      <c r="AN26" s="14">
        <v>1.071</v>
      </c>
      <c r="AO26" s="14">
        <v>70.869000000000014</v>
      </c>
      <c r="AP26" s="14" t="s">
        <v>82</v>
      </c>
      <c r="AQ26" s="14">
        <v>34</v>
      </c>
      <c r="AR26" s="14">
        <v>0.56000000000000005</v>
      </c>
      <c r="AS26" s="14">
        <v>71.938000000000002</v>
      </c>
      <c r="AT26" s="14" t="s">
        <v>133</v>
      </c>
    </row>
    <row r="27" spans="1:46" s="17" customFormat="1" ht="45" x14ac:dyDescent="0.25">
      <c r="A27" s="12" t="s">
        <v>134</v>
      </c>
      <c r="B27" s="13" t="s">
        <v>135</v>
      </c>
      <c r="C27" s="14">
        <v>44</v>
      </c>
      <c r="D27" s="15">
        <v>0.80600000000000005</v>
      </c>
      <c r="E27" s="15">
        <v>61.897000000000006</v>
      </c>
      <c r="F27" s="16" t="s">
        <v>128</v>
      </c>
      <c r="G27" s="14">
        <v>59</v>
      </c>
      <c r="H27" s="15">
        <v>0.63200000000000001</v>
      </c>
      <c r="I27" s="15">
        <v>65.465000000000003</v>
      </c>
      <c r="J27" s="16" t="s">
        <v>136</v>
      </c>
      <c r="K27" s="14">
        <v>53</v>
      </c>
      <c r="L27" s="15">
        <v>0.82</v>
      </c>
      <c r="M27" s="15">
        <v>66.020999999999987</v>
      </c>
      <c r="N27" s="16" t="s">
        <v>137</v>
      </c>
      <c r="O27" s="14">
        <v>48</v>
      </c>
      <c r="P27" s="15">
        <v>0.92800000000000005</v>
      </c>
      <c r="Q27" s="15">
        <v>66.832999999999984</v>
      </c>
      <c r="R27" s="16" t="s">
        <v>138</v>
      </c>
      <c r="S27" s="14">
        <v>38</v>
      </c>
      <c r="T27" s="15">
        <v>0.86099999999999999</v>
      </c>
      <c r="U27" s="15">
        <v>65.197000000000003</v>
      </c>
      <c r="V27" s="16" t="s">
        <v>55</v>
      </c>
      <c r="W27" s="14">
        <v>44</v>
      </c>
      <c r="X27" s="15">
        <v>0.80800000000000005</v>
      </c>
      <c r="Y27" s="15">
        <v>65.515000000000001</v>
      </c>
      <c r="Z27" s="16" t="s">
        <v>117</v>
      </c>
      <c r="AA27" s="14">
        <v>36</v>
      </c>
      <c r="AB27" s="15">
        <v>0.83199999999999996</v>
      </c>
      <c r="AC27" s="15">
        <v>68.215000000000003</v>
      </c>
      <c r="AD27" s="16" t="s">
        <v>94</v>
      </c>
      <c r="AE27" s="14">
        <v>21</v>
      </c>
      <c r="AF27" s="14">
        <v>0.51300000000000001</v>
      </c>
      <c r="AG27" s="14">
        <v>80.255000000000052</v>
      </c>
      <c r="AH27" s="14" t="s">
        <v>139</v>
      </c>
      <c r="AI27" s="14">
        <v>12</v>
      </c>
      <c r="AJ27" s="14">
        <v>0.28899999999999998</v>
      </c>
      <c r="AK27" s="14">
        <v>77.283000000000044</v>
      </c>
      <c r="AL27" s="14" t="s">
        <v>99</v>
      </c>
      <c r="AM27" s="14">
        <v>20</v>
      </c>
      <c r="AN27" s="14">
        <v>0.32400000000000001</v>
      </c>
      <c r="AO27" s="14">
        <v>80.504000000000019</v>
      </c>
      <c r="AP27" s="14" t="s">
        <v>140</v>
      </c>
      <c r="AQ27" s="14">
        <v>0</v>
      </c>
      <c r="AR27" s="14">
        <v>0</v>
      </c>
      <c r="AS27" s="14">
        <v>82.218999999999951</v>
      </c>
      <c r="AT27" s="14" t="s">
        <v>141</v>
      </c>
    </row>
    <row r="28" spans="1:46" s="17" customFormat="1" ht="45" x14ac:dyDescent="0.25">
      <c r="A28" s="12" t="s">
        <v>142</v>
      </c>
      <c r="B28" s="13" t="s">
        <v>143</v>
      </c>
      <c r="C28" s="14">
        <v>53</v>
      </c>
      <c r="D28" s="15">
        <v>0.97099999999999997</v>
      </c>
      <c r="E28" s="15">
        <v>62.868000000000002</v>
      </c>
      <c r="F28" s="16" t="s">
        <v>112</v>
      </c>
      <c r="G28" s="14">
        <v>279</v>
      </c>
      <c r="H28" s="15">
        <v>2.988</v>
      </c>
      <c r="I28" s="15">
        <v>68.453000000000003</v>
      </c>
      <c r="J28" s="16" t="s">
        <v>46</v>
      </c>
      <c r="K28" s="14">
        <v>172</v>
      </c>
      <c r="L28" s="15">
        <v>2.6629999999999998</v>
      </c>
      <c r="M28" s="15">
        <v>68.683999999999983</v>
      </c>
      <c r="N28" s="16" t="s">
        <v>62</v>
      </c>
      <c r="O28" s="14">
        <v>61</v>
      </c>
      <c r="P28" s="15">
        <v>1.179</v>
      </c>
      <c r="Q28" s="15">
        <v>68.011999999999986</v>
      </c>
      <c r="R28" s="16" t="s">
        <v>73</v>
      </c>
      <c r="S28" s="14">
        <v>45</v>
      </c>
      <c r="T28" s="15">
        <v>1.0189999999999999</v>
      </c>
      <c r="U28" s="15">
        <v>66.216000000000008</v>
      </c>
      <c r="V28" s="16" t="s">
        <v>85</v>
      </c>
      <c r="W28" s="14">
        <v>42</v>
      </c>
      <c r="X28" s="15">
        <v>0.77100000000000002</v>
      </c>
      <c r="Y28" s="15">
        <v>66.286000000000001</v>
      </c>
      <c r="Z28" s="16" t="s">
        <v>138</v>
      </c>
      <c r="AA28" s="14">
        <v>35</v>
      </c>
      <c r="AB28" s="15">
        <v>0.80900000000000005</v>
      </c>
      <c r="AC28" s="15">
        <v>69.024000000000001</v>
      </c>
      <c r="AD28" s="16" t="s">
        <v>138</v>
      </c>
      <c r="AE28" s="14">
        <v>39</v>
      </c>
      <c r="AF28" s="14">
        <v>0.95299999999999996</v>
      </c>
      <c r="AG28" s="14">
        <v>65.322000000000003</v>
      </c>
      <c r="AH28" s="14" t="s">
        <v>66</v>
      </c>
      <c r="AI28" s="14">
        <v>30</v>
      </c>
      <c r="AJ28" s="14">
        <v>0.72099999999999997</v>
      </c>
      <c r="AK28" s="14">
        <v>63.599000000000011</v>
      </c>
      <c r="AL28" s="14" t="s">
        <v>144</v>
      </c>
      <c r="AM28" s="14">
        <v>50</v>
      </c>
      <c r="AN28" s="14">
        <v>0.81100000000000005</v>
      </c>
      <c r="AO28" s="14">
        <v>65.905000000000015</v>
      </c>
      <c r="AP28" s="14" t="s">
        <v>85</v>
      </c>
      <c r="AQ28" s="14">
        <v>42</v>
      </c>
      <c r="AR28" s="14">
        <v>0.69199999999999995</v>
      </c>
      <c r="AS28" s="14">
        <v>66.731999999999999</v>
      </c>
      <c r="AT28" s="14" t="s">
        <v>145</v>
      </c>
    </row>
    <row r="29" spans="1:46" s="17" customFormat="1" ht="45" x14ac:dyDescent="0.25">
      <c r="A29" s="12" t="s">
        <v>146</v>
      </c>
      <c r="B29" s="13" t="s">
        <v>147</v>
      </c>
      <c r="C29" s="14">
        <v>38</v>
      </c>
      <c r="D29" s="15">
        <v>0.69599999999999995</v>
      </c>
      <c r="E29" s="15">
        <v>63.564</v>
      </c>
      <c r="F29" s="16" t="s">
        <v>148</v>
      </c>
      <c r="G29" s="14">
        <v>69</v>
      </c>
      <c r="H29" s="15">
        <v>0.73899999999999999</v>
      </c>
      <c r="I29" s="15">
        <v>69.192000000000007</v>
      </c>
      <c r="J29" s="16" t="s">
        <v>132</v>
      </c>
      <c r="K29" s="14">
        <v>56</v>
      </c>
      <c r="L29" s="15">
        <v>0.86699999999999999</v>
      </c>
      <c r="M29" s="15">
        <v>69.550999999999988</v>
      </c>
      <c r="N29" s="16" t="s">
        <v>149</v>
      </c>
      <c r="O29" s="14">
        <v>39</v>
      </c>
      <c r="P29" s="15">
        <v>0.754</v>
      </c>
      <c r="Q29" s="15">
        <v>68.765999999999991</v>
      </c>
      <c r="R29" s="16" t="s">
        <v>137</v>
      </c>
      <c r="S29" s="14">
        <v>43</v>
      </c>
      <c r="T29" s="15">
        <v>0.97399999999999998</v>
      </c>
      <c r="U29" s="15">
        <v>67.190000000000012</v>
      </c>
      <c r="V29" s="16" t="s">
        <v>144</v>
      </c>
      <c r="W29" s="14">
        <v>48</v>
      </c>
      <c r="X29" s="15">
        <v>0.88100000000000001</v>
      </c>
      <c r="Y29" s="15">
        <v>67.167000000000002</v>
      </c>
      <c r="Z29" s="16" t="s">
        <v>109</v>
      </c>
      <c r="AA29" s="14">
        <v>33</v>
      </c>
      <c r="AB29" s="15">
        <v>0.76200000000000001</v>
      </c>
      <c r="AC29" s="15">
        <v>69.786000000000001</v>
      </c>
      <c r="AD29" s="16" t="s">
        <v>149</v>
      </c>
      <c r="AE29" s="14">
        <v>27</v>
      </c>
      <c r="AF29" s="14">
        <v>0.66</v>
      </c>
      <c r="AG29" s="14">
        <v>67.888000000000005</v>
      </c>
      <c r="AH29" s="14" t="s">
        <v>150</v>
      </c>
      <c r="AI29" s="14">
        <v>32</v>
      </c>
      <c r="AJ29" s="14">
        <v>0.76900000000000002</v>
      </c>
      <c r="AK29" s="14">
        <v>66.797000000000025</v>
      </c>
      <c r="AL29" s="14" t="s">
        <v>117</v>
      </c>
      <c r="AM29" s="14">
        <v>41</v>
      </c>
      <c r="AN29" s="14">
        <v>0.66500000000000004</v>
      </c>
      <c r="AO29" s="14">
        <v>69.798000000000016</v>
      </c>
      <c r="AP29" s="14" t="s">
        <v>151</v>
      </c>
      <c r="AQ29" s="14">
        <v>41</v>
      </c>
      <c r="AR29" s="14">
        <v>0.67600000000000005</v>
      </c>
      <c r="AS29" s="14">
        <v>71.378</v>
      </c>
      <c r="AT29" s="14" t="s">
        <v>132</v>
      </c>
    </row>
    <row r="30" spans="1:46" s="17" customFormat="1" ht="45" x14ac:dyDescent="0.25">
      <c r="A30" s="12" t="s">
        <v>152</v>
      </c>
      <c r="B30" s="13" t="s">
        <v>153</v>
      </c>
      <c r="C30" s="14">
        <v>81</v>
      </c>
      <c r="D30" s="15">
        <v>1.484</v>
      </c>
      <c r="E30" s="15">
        <v>65.048000000000002</v>
      </c>
      <c r="F30" s="16" t="s">
        <v>59</v>
      </c>
      <c r="G30" s="14">
        <v>62</v>
      </c>
      <c r="H30" s="15">
        <v>0.66400000000000003</v>
      </c>
      <c r="I30" s="15">
        <v>69.856000000000009</v>
      </c>
      <c r="J30" s="16" t="s">
        <v>154</v>
      </c>
      <c r="K30" s="14">
        <v>62</v>
      </c>
      <c r="L30" s="15">
        <v>0.96</v>
      </c>
      <c r="M30" s="15">
        <v>70.510999999999981</v>
      </c>
      <c r="N30" s="16" t="s">
        <v>138</v>
      </c>
      <c r="O30" s="14">
        <v>61</v>
      </c>
      <c r="P30" s="15">
        <v>1.179</v>
      </c>
      <c r="Q30" s="15">
        <v>69.944999999999993</v>
      </c>
      <c r="R30" s="16" t="s">
        <v>73</v>
      </c>
      <c r="S30" s="14">
        <v>37</v>
      </c>
      <c r="T30" s="15">
        <v>0.83799999999999997</v>
      </c>
      <c r="U30" s="15">
        <v>68.028000000000006</v>
      </c>
      <c r="V30" s="16" t="s">
        <v>137</v>
      </c>
      <c r="W30" s="14">
        <v>33</v>
      </c>
      <c r="X30" s="15">
        <v>0.60599999999999998</v>
      </c>
      <c r="Y30" s="15">
        <v>67.772999999999996</v>
      </c>
      <c r="Z30" s="16" t="s">
        <v>155</v>
      </c>
      <c r="AA30" s="14">
        <v>31</v>
      </c>
      <c r="AB30" s="15">
        <v>0.71599999999999997</v>
      </c>
      <c r="AC30" s="15">
        <v>70.501999999999995</v>
      </c>
      <c r="AD30" s="16" t="s">
        <v>55</v>
      </c>
      <c r="AE30" s="14">
        <v>31</v>
      </c>
      <c r="AF30" s="14">
        <v>0.75800000000000001</v>
      </c>
      <c r="AG30" s="14">
        <v>72.605000000000018</v>
      </c>
      <c r="AH30" s="14" t="s">
        <v>95</v>
      </c>
      <c r="AI30" s="14">
        <v>19</v>
      </c>
      <c r="AJ30" s="14">
        <v>0.45700000000000002</v>
      </c>
      <c r="AK30" s="14">
        <v>71.294000000000011</v>
      </c>
      <c r="AL30" s="14" t="s">
        <v>156</v>
      </c>
      <c r="AM30" s="14">
        <v>23</v>
      </c>
      <c r="AN30" s="14">
        <v>0.373</v>
      </c>
      <c r="AO30" s="14">
        <v>75.849000000000018</v>
      </c>
      <c r="AP30" s="14" t="s">
        <v>157</v>
      </c>
      <c r="AQ30" s="14">
        <v>34</v>
      </c>
      <c r="AR30" s="14">
        <v>0.56000000000000005</v>
      </c>
      <c r="AS30" s="14">
        <v>77.391000000000005</v>
      </c>
      <c r="AT30" s="14" t="s">
        <v>133</v>
      </c>
    </row>
    <row r="31" spans="1:46" s="17" customFormat="1" ht="45" x14ac:dyDescent="0.25">
      <c r="A31" s="12" t="s">
        <v>158</v>
      </c>
      <c r="B31" s="13" t="s">
        <v>159</v>
      </c>
      <c r="C31" s="14">
        <v>10</v>
      </c>
      <c r="D31" s="15">
        <v>0.183</v>
      </c>
      <c r="E31" s="15">
        <v>65.231000000000009</v>
      </c>
      <c r="F31" s="16" t="s">
        <v>160</v>
      </c>
      <c r="G31" s="14">
        <v>22</v>
      </c>
      <c r="H31" s="15">
        <v>0.23599999999999999</v>
      </c>
      <c r="I31" s="15">
        <v>70.092000000000013</v>
      </c>
      <c r="J31" s="16" t="s">
        <v>161</v>
      </c>
      <c r="K31" s="14">
        <v>9</v>
      </c>
      <c r="L31" s="15">
        <v>0.13900000000000001</v>
      </c>
      <c r="M31" s="15">
        <v>70.649999999999977</v>
      </c>
      <c r="N31" s="16" t="s">
        <v>162</v>
      </c>
      <c r="O31" s="14">
        <v>25</v>
      </c>
      <c r="P31" s="15">
        <v>0.48299999999999998</v>
      </c>
      <c r="Q31" s="15">
        <v>70.427999999999997</v>
      </c>
      <c r="R31" s="16" t="s">
        <v>163</v>
      </c>
      <c r="S31" s="14">
        <v>36</v>
      </c>
      <c r="T31" s="15">
        <v>0.81499999999999995</v>
      </c>
      <c r="U31" s="15">
        <v>68.843000000000004</v>
      </c>
      <c r="V31" s="16" t="s">
        <v>130</v>
      </c>
      <c r="W31" s="14">
        <v>27</v>
      </c>
      <c r="X31" s="15">
        <v>0.496</v>
      </c>
      <c r="Y31" s="15">
        <v>68.268999999999991</v>
      </c>
      <c r="Z31" s="16" t="s">
        <v>164</v>
      </c>
      <c r="AA31" s="14">
        <v>30</v>
      </c>
      <c r="AB31" s="15">
        <v>0.69299999999999995</v>
      </c>
      <c r="AC31" s="15">
        <v>71.194999999999993</v>
      </c>
      <c r="AD31" s="16" t="s">
        <v>137</v>
      </c>
      <c r="AE31" s="14">
        <v>45</v>
      </c>
      <c r="AF31" s="14">
        <v>1.1000000000000001</v>
      </c>
      <c r="AG31" s="14">
        <v>61.778999999999996</v>
      </c>
      <c r="AH31" s="14" t="s">
        <v>93</v>
      </c>
      <c r="AI31" s="14">
        <v>66</v>
      </c>
      <c r="AJ31" s="14">
        <v>1.587</v>
      </c>
      <c r="AK31" s="14">
        <v>60.690000000000012</v>
      </c>
      <c r="AL31" s="14" t="s">
        <v>59</v>
      </c>
      <c r="AM31" s="14">
        <v>72</v>
      </c>
      <c r="AN31" s="14">
        <v>1.1679999999999999</v>
      </c>
      <c r="AO31" s="14">
        <v>62.807000000000009</v>
      </c>
      <c r="AP31" s="14" t="s">
        <v>93</v>
      </c>
      <c r="AQ31" s="14">
        <v>95</v>
      </c>
      <c r="AR31" s="14">
        <v>1.5649999999999999</v>
      </c>
      <c r="AS31" s="14">
        <v>63.980999999999995</v>
      </c>
      <c r="AT31" s="14" t="s">
        <v>81</v>
      </c>
    </row>
    <row r="32" spans="1:46" s="17" customFormat="1" ht="45" x14ac:dyDescent="0.25">
      <c r="A32" s="12" t="s">
        <v>165</v>
      </c>
      <c r="B32" s="13" t="s">
        <v>166</v>
      </c>
      <c r="C32" s="14">
        <v>46</v>
      </c>
      <c r="D32" s="15">
        <v>0.84299999999999997</v>
      </c>
      <c r="E32" s="15">
        <v>66.074000000000012</v>
      </c>
      <c r="F32" s="16" t="s">
        <v>167</v>
      </c>
      <c r="G32" s="14">
        <v>42</v>
      </c>
      <c r="H32" s="15">
        <v>0.45</v>
      </c>
      <c r="I32" s="15">
        <v>70.542000000000016</v>
      </c>
      <c r="J32" s="16" t="s">
        <v>168</v>
      </c>
      <c r="K32" s="14">
        <v>34</v>
      </c>
      <c r="L32" s="15">
        <v>0.52600000000000002</v>
      </c>
      <c r="M32" s="15">
        <v>71.175999999999974</v>
      </c>
      <c r="N32" s="16" t="s">
        <v>169</v>
      </c>
      <c r="O32" s="14">
        <v>20</v>
      </c>
      <c r="P32" s="15">
        <v>0.38700000000000001</v>
      </c>
      <c r="Q32" s="15">
        <v>70.814999999999998</v>
      </c>
      <c r="R32" s="16" t="s">
        <v>170</v>
      </c>
      <c r="S32" s="14">
        <v>23</v>
      </c>
      <c r="T32" s="15">
        <v>0.52100000000000002</v>
      </c>
      <c r="U32" s="15">
        <v>69.364000000000004</v>
      </c>
      <c r="V32" s="16" t="s">
        <v>171</v>
      </c>
      <c r="W32" s="14">
        <v>21</v>
      </c>
      <c r="X32" s="15">
        <v>0.38600000000000001</v>
      </c>
      <c r="Y32" s="15">
        <v>68.654999999999987</v>
      </c>
      <c r="Z32" s="16" t="s">
        <v>125</v>
      </c>
      <c r="AA32" s="14">
        <v>29</v>
      </c>
      <c r="AB32" s="15">
        <v>0.67</v>
      </c>
      <c r="AC32" s="15">
        <v>71.864999999999995</v>
      </c>
      <c r="AD32" s="16" t="s">
        <v>112</v>
      </c>
      <c r="AE32" s="14">
        <v>19</v>
      </c>
      <c r="AF32" s="14">
        <v>0.46400000000000002</v>
      </c>
      <c r="AG32" s="14">
        <v>74.120000000000019</v>
      </c>
      <c r="AH32" s="14" t="s">
        <v>148</v>
      </c>
      <c r="AI32" s="14">
        <v>16</v>
      </c>
      <c r="AJ32" s="14">
        <v>0.38500000000000001</v>
      </c>
      <c r="AK32" s="14">
        <v>72.858000000000018</v>
      </c>
      <c r="AL32" s="14" t="s">
        <v>172</v>
      </c>
      <c r="AM32" s="14">
        <v>28</v>
      </c>
      <c r="AN32" s="14">
        <v>0.45400000000000001</v>
      </c>
      <c r="AO32" s="14">
        <v>77.049000000000021</v>
      </c>
      <c r="AP32" s="14" t="s">
        <v>173</v>
      </c>
      <c r="AQ32" s="14">
        <v>29</v>
      </c>
      <c r="AR32" s="14">
        <v>0.47799999999999998</v>
      </c>
      <c r="AS32" s="14">
        <v>78.85799999999999</v>
      </c>
      <c r="AT32" s="14" t="s">
        <v>119</v>
      </c>
    </row>
    <row r="33" spans="1:46" s="17" customFormat="1" ht="45" x14ac:dyDescent="0.25">
      <c r="A33" s="12" t="s">
        <v>174</v>
      </c>
      <c r="B33" s="13" t="s">
        <v>175</v>
      </c>
      <c r="C33" s="14">
        <v>47</v>
      </c>
      <c r="D33" s="15">
        <v>0.86099999999999999</v>
      </c>
      <c r="E33" s="15">
        <v>66.935000000000016</v>
      </c>
      <c r="F33" s="16" t="s">
        <v>151</v>
      </c>
      <c r="G33" s="14">
        <v>63</v>
      </c>
      <c r="H33" s="15">
        <v>0.67500000000000004</v>
      </c>
      <c r="I33" s="15">
        <v>71.217000000000013</v>
      </c>
      <c r="J33" s="16" t="s">
        <v>108</v>
      </c>
      <c r="K33" s="14">
        <v>35</v>
      </c>
      <c r="L33" s="15">
        <v>0.54200000000000004</v>
      </c>
      <c r="M33" s="15">
        <v>71.717999999999975</v>
      </c>
      <c r="N33" s="16" t="s">
        <v>173</v>
      </c>
      <c r="O33" s="14">
        <v>53</v>
      </c>
      <c r="P33" s="15">
        <v>1.024</v>
      </c>
      <c r="Q33" s="15">
        <v>71.838999999999999</v>
      </c>
      <c r="R33" s="16" t="s">
        <v>94</v>
      </c>
      <c r="S33" s="14">
        <v>44</v>
      </c>
      <c r="T33" s="15">
        <v>0.996</v>
      </c>
      <c r="U33" s="15">
        <v>70.36</v>
      </c>
      <c r="V33" s="16" t="s">
        <v>117</v>
      </c>
      <c r="W33" s="14">
        <v>37</v>
      </c>
      <c r="X33" s="15">
        <v>0.67900000000000005</v>
      </c>
      <c r="Y33" s="15">
        <v>69.333999999999989</v>
      </c>
      <c r="Z33" s="16" t="s">
        <v>176</v>
      </c>
      <c r="AA33" s="14">
        <v>28</v>
      </c>
      <c r="AB33" s="15">
        <v>0.64700000000000002</v>
      </c>
      <c r="AC33" s="15">
        <v>72.512</v>
      </c>
      <c r="AD33" s="16" t="s">
        <v>151</v>
      </c>
      <c r="AE33" s="14">
        <v>16</v>
      </c>
      <c r="AF33" s="14">
        <v>0.39100000000000001</v>
      </c>
      <c r="AG33" s="14">
        <v>86.192000000000093</v>
      </c>
      <c r="AH33" s="14" t="s">
        <v>177</v>
      </c>
      <c r="AI33" s="14">
        <v>3</v>
      </c>
      <c r="AJ33" s="14">
        <v>7.1999999999999995E-2</v>
      </c>
      <c r="AK33" s="14">
        <v>84.251000000000047</v>
      </c>
      <c r="AL33" s="14" t="s">
        <v>178</v>
      </c>
      <c r="AM33" s="14">
        <v>10</v>
      </c>
      <c r="AN33" s="14">
        <v>0.16200000000000001</v>
      </c>
      <c r="AO33" s="14">
        <v>86.507999999999967</v>
      </c>
      <c r="AP33" s="14" t="s">
        <v>179</v>
      </c>
      <c r="AQ33" s="14">
        <v>4</v>
      </c>
      <c r="AR33" s="14">
        <v>6.6000000000000003E-2</v>
      </c>
      <c r="AS33" s="14">
        <v>87.030999999999921</v>
      </c>
      <c r="AT33" s="14" t="s">
        <v>180</v>
      </c>
    </row>
    <row r="34" spans="1:46" s="17" customFormat="1" ht="105" x14ac:dyDescent="0.25">
      <c r="A34" s="12" t="s">
        <v>181</v>
      </c>
      <c r="B34" s="13" t="s">
        <v>182</v>
      </c>
      <c r="C34" s="14">
        <v>37</v>
      </c>
      <c r="D34" s="15">
        <v>0.67800000000000005</v>
      </c>
      <c r="E34" s="15">
        <v>67.613000000000014</v>
      </c>
      <c r="F34" s="16" t="s">
        <v>169</v>
      </c>
      <c r="G34" s="14">
        <v>54</v>
      </c>
      <c r="H34" s="15">
        <v>0.57799999999999996</v>
      </c>
      <c r="I34" s="15">
        <v>71.795000000000016</v>
      </c>
      <c r="J34" s="16" t="s">
        <v>169</v>
      </c>
      <c r="K34" s="14">
        <v>42</v>
      </c>
      <c r="L34" s="15">
        <v>0.65</v>
      </c>
      <c r="M34" s="15">
        <v>72.367999999999981</v>
      </c>
      <c r="N34" s="16" t="s">
        <v>123</v>
      </c>
      <c r="O34" s="14">
        <v>26</v>
      </c>
      <c r="P34" s="15">
        <v>0.503</v>
      </c>
      <c r="Q34" s="15">
        <v>72.341999999999999</v>
      </c>
      <c r="R34" s="16" t="s">
        <v>131</v>
      </c>
      <c r="S34" s="14">
        <v>23</v>
      </c>
      <c r="T34" s="15">
        <v>0.52100000000000002</v>
      </c>
      <c r="U34" s="15">
        <v>70.881</v>
      </c>
      <c r="V34" s="16" t="s">
        <v>171</v>
      </c>
      <c r="W34" s="14">
        <v>18</v>
      </c>
      <c r="X34" s="15">
        <v>0.33100000000000002</v>
      </c>
      <c r="Y34" s="15">
        <v>69.664999999999992</v>
      </c>
      <c r="Z34" s="16" t="s">
        <v>183</v>
      </c>
      <c r="AA34" s="14">
        <v>25</v>
      </c>
      <c r="AB34" s="15">
        <v>0.57799999999999996</v>
      </c>
      <c r="AC34" s="15">
        <v>73.09</v>
      </c>
      <c r="AD34" s="16" t="s">
        <v>167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4">
        <v>0</v>
      </c>
      <c r="AL34" s="14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</row>
    <row r="35" spans="1:46" s="17" customFormat="1" ht="45" x14ac:dyDescent="0.25">
      <c r="A35" s="12" t="s">
        <v>184</v>
      </c>
      <c r="B35" s="13" t="s">
        <v>185</v>
      </c>
      <c r="C35" s="14">
        <v>76</v>
      </c>
      <c r="D35" s="15">
        <v>1.3919999999999999</v>
      </c>
      <c r="E35" s="15">
        <v>69.00500000000001</v>
      </c>
      <c r="F35" s="16" t="s">
        <v>66</v>
      </c>
      <c r="G35" s="14">
        <v>78</v>
      </c>
      <c r="H35" s="15">
        <v>0.83499999999999996</v>
      </c>
      <c r="I35" s="15">
        <v>72.63000000000001</v>
      </c>
      <c r="J35" s="16" t="s">
        <v>55</v>
      </c>
      <c r="K35" s="14">
        <v>35</v>
      </c>
      <c r="L35" s="15">
        <v>0.54200000000000004</v>
      </c>
      <c r="M35" s="15">
        <v>72.909999999999982</v>
      </c>
      <c r="N35" s="16" t="s">
        <v>173</v>
      </c>
      <c r="O35" s="14">
        <v>25</v>
      </c>
      <c r="P35" s="15">
        <v>0.48299999999999998</v>
      </c>
      <c r="Q35" s="15">
        <v>72.825000000000003</v>
      </c>
      <c r="R35" s="16" t="s">
        <v>163</v>
      </c>
      <c r="S35" s="14">
        <v>32</v>
      </c>
      <c r="T35" s="15">
        <v>0.72499999999999998</v>
      </c>
      <c r="U35" s="15">
        <v>71.605999999999995</v>
      </c>
      <c r="V35" s="16" t="s">
        <v>124</v>
      </c>
      <c r="W35" s="14">
        <v>37</v>
      </c>
      <c r="X35" s="15">
        <v>0.67900000000000005</v>
      </c>
      <c r="Y35" s="15">
        <v>70.343999999999994</v>
      </c>
      <c r="Z35" s="16" t="s">
        <v>176</v>
      </c>
      <c r="AA35" s="14">
        <v>23</v>
      </c>
      <c r="AB35" s="15">
        <v>0.53100000000000003</v>
      </c>
      <c r="AC35" s="15">
        <v>73.621000000000009</v>
      </c>
      <c r="AD35" s="16" t="s">
        <v>186</v>
      </c>
      <c r="AE35" s="14">
        <v>13</v>
      </c>
      <c r="AF35" s="14">
        <v>0.318</v>
      </c>
      <c r="AG35" s="14">
        <v>87.781000000000091</v>
      </c>
      <c r="AH35" s="14" t="s">
        <v>187</v>
      </c>
      <c r="AI35" s="14">
        <v>14</v>
      </c>
      <c r="AJ35" s="14">
        <v>0.33700000000000002</v>
      </c>
      <c r="AK35" s="14">
        <v>85.764000000000053</v>
      </c>
      <c r="AL35" s="14" t="s">
        <v>188</v>
      </c>
      <c r="AM35" s="14">
        <v>0</v>
      </c>
      <c r="AN35" s="14">
        <v>0</v>
      </c>
      <c r="AO35" s="14">
        <v>87.577999999999975</v>
      </c>
      <c r="AP35" s="14" t="s">
        <v>189</v>
      </c>
      <c r="AQ35" s="14">
        <v>0</v>
      </c>
      <c r="AR35" s="14">
        <v>0</v>
      </c>
      <c r="AS35" s="14">
        <v>88.184999999999945</v>
      </c>
      <c r="AT35" s="14" t="s">
        <v>141</v>
      </c>
    </row>
    <row r="36" spans="1:46" s="17" customFormat="1" ht="45" x14ac:dyDescent="0.25">
      <c r="A36" s="12" t="s">
        <v>190</v>
      </c>
      <c r="B36" s="13" t="s">
        <v>191</v>
      </c>
      <c r="C36" s="14">
        <v>5</v>
      </c>
      <c r="D36" s="15">
        <v>9.1999999999999998E-2</v>
      </c>
      <c r="E36" s="15">
        <v>69.097000000000008</v>
      </c>
      <c r="F36" s="16" t="s">
        <v>192</v>
      </c>
      <c r="G36" s="14">
        <v>7</v>
      </c>
      <c r="H36" s="15">
        <v>7.4999999999999997E-2</v>
      </c>
      <c r="I36" s="15">
        <v>72.705000000000013</v>
      </c>
      <c r="J36" s="16" t="s">
        <v>193</v>
      </c>
      <c r="K36" s="14">
        <v>7</v>
      </c>
      <c r="L36" s="15">
        <v>0.108</v>
      </c>
      <c r="M36" s="15">
        <v>73.017999999999986</v>
      </c>
      <c r="N36" s="16" t="s">
        <v>194</v>
      </c>
      <c r="O36" s="14">
        <v>11</v>
      </c>
      <c r="P36" s="15">
        <v>0.21299999999999999</v>
      </c>
      <c r="Q36" s="15">
        <v>73.037999999999997</v>
      </c>
      <c r="R36" s="16" t="s">
        <v>195</v>
      </c>
      <c r="S36" s="14">
        <v>13</v>
      </c>
      <c r="T36" s="15">
        <v>0.29399999999999998</v>
      </c>
      <c r="U36" s="15">
        <v>71.899999999999991</v>
      </c>
      <c r="V36" s="16" t="s">
        <v>196</v>
      </c>
      <c r="W36" s="14">
        <v>25</v>
      </c>
      <c r="X36" s="15">
        <v>0.45900000000000002</v>
      </c>
      <c r="Y36" s="15">
        <v>70.802999999999997</v>
      </c>
      <c r="Z36" s="16" t="s">
        <v>197</v>
      </c>
      <c r="AA36" s="14">
        <v>23</v>
      </c>
      <c r="AB36" s="15">
        <v>0.53100000000000003</v>
      </c>
      <c r="AC36" s="15">
        <v>74.152000000000015</v>
      </c>
      <c r="AD36" s="16" t="s">
        <v>186</v>
      </c>
      <c r="AE36" s="14">
        <v>17</v>
      </c>
      <c r="AF36" s="14">
        <v>0.41499999999999998</v>
      </c>
      <c r="AG36" s="14">
        <v>67.106000000000009</v>
      </c>
      <c r="AH36" s="14" t="s">
        <v>131</v>
      </c>
      <c r="AI36" s="14">
        <v>20</v>
      </c>
      <c r="AJ36" s="14">
        <v>0.48099999999999998</v>
      </c>
      <c r="AK36" s="14">
        <v>65.595000000000013</v>
      </c>
      <c r="AL36" s="14" t="s">
        <v>133</v>
      </c>
      <c r="AM36" s="14">
        <v>28</v>
      </c>
      <c r="AN36" s="14">
        <v>0.45400000000000001</v>
      </c>
      <c r="AO36" s="14">
        <v>67.868000000000009</v>
      </c>
      <c r="AP36" s="14" t="s">
        <v>173</v>
      </c>
      <c r="AQ36" s="14">
        <v>89</v>
      </c>
      <c r="AR36" s="14">
        <v>1.466</v>
      </c>
      <c r="AS36" s="14">
        <v>69.927999999999997</v>
      </c>
      <c r="AT36" s="14" t="s">
        <v>80</v>
      </c>
    </row>
    <row r="46" spans="1:46" ht="60" x14ac:dyDescent="0.25">
      <c r="B46" s="19"/>
      <c r="C46" s="19"/>
      <c r="D46" s="20" t="s">
        <v>17</v>
      </c>
      <c r="E46" s="20" t="s">
        <v>18</v>
      </c>
      <c r="F46" s="20" t="s">
        <v>19</v>
      </c>
      <c r="G46" s="20" t="s">
        <v>20</v>
      </c>
      <c r="H46" s="20" t="s">
        <v>17</v>
      </c>
      <c r="I46" s="20" t="s">
        <v>18</v>
      </c>
      <c r="J46" s="20" t="s">
        <v>19</v>
      </c>
      <c r="K46" s="20" t="s">
        <v>20</v>
      </c>
      <c r="L46" s="20" t="s">
        <v>17</v>
      </c>
      <c r="M46" s="20" t="s">
        <v>18</v>
      </c>
      <c r="N46" s="20" t="s">
        <v>19</v>
      </c>
      <c r="O46" s="20" t="s">
        <v>20</v>
      </c>
    </row>
    <row r="47" spans="1:46" x14ac:dyDescent="0.25">
      <c r="B47" s="19"/>
      <c r="C47" s="19"/>
      <c r="D47" s="20" t="s">
        <v>21</v>
      </c>
      <c r="E47" s="20" t="s">
        <v>21</v>
      </c>
      <c r="F47" s="20" t="s">
        <v>21</v>
      </c>
      <c r="G47" s="20" t="s">
        <v>21</v>
      </c>
      <c r="H47" s="20" t="s">
        <v>21</v>
      </c>
      <c r="I47" s="20" t="s">
        <v>21</v>
      </c>
      <c r="J47" s="20" t="s">
        <v>21</v>
      </c>
      <c r="K47" s="20" t="s">
        <v>21</v>
      </c>
      <c r="L47" s="20" t="s">
        <v>22</v>
      </c>
      <c r="M47" s="20" t="s">
        <v>22</v>
      </c>
      <c r="N47" s="20" t="s">
        <v>22</v>
      </c>
      <c r="O47" s="20" t="s">
        <v>22</v>
      </c>
    </row>
    <row r="48" spans="1:46" x14ac:dyDescent="0.25">
      <c r="B48" s="19"/>
      <c r="C48" s="19"/>
      <c r="D48" s="20" t="s">
        <v>24</v>
      </c>
      <c r="E48" s="20" t="s">
        <v>24</v>
      </c>
      <c r="F48" s="20" t="s">
        <v>24</v>
      </c>
      <c r="G48" s="20" t="s">
        <v>24</v>
      </c>
      <c r="H48" s="20" t="s">
        <v>25</v>
      </c>
      <c r="I48" s="20" t="s">
        <v>25</v>
      </c>
      <c r="J48" s="20" t="s">
        <v>25</v>
      </c>
      <c r="K48" s="20" t="s">
        <v>25</v>
      </c>
      <c r="L48" s="20" t="s">
        <v>24</v>
      </c>
      <c r="M48" s="20" t="s">
        <v>24</v>
      </c>
      <c r="N48" s="20" t="s">
        <v>24</v>
      </c>
      <c r="O48" s="20" t="s">
        <v>24</v>
      </c>
    </row>
    <row r="49" spans="2:15" x14ac:dyDescent="0.25">
      <c r="B49" s="19" t="s">
        <v>28</v>
      </c>
      <c r="C49" s="19" t="s">
        <v>29</v>
      </c>
      <c r="D49" s="20">
        <f t="shared" ref="D49:O60" si="0">IFERROR(INDEX($C$4:$AT$36,LOOKUP(,-1/($B49=$A$4:$A$36)/($C49=$B$4:$B$36),ROW($B$4:$B$36)-3),LOOKUP(,-1/(D$46=$C$1:$AT$1)/(D$47=$C$2:$AT$2)/(D$48=$C$3:$AT$3),COLUMN($C$3:$AT$3)-2)),0)</f>
        <v>774</v>
      </c>
      <c r="E49" s="20">
        <f t="shared" si="0"/>
        <v>14.178000000000001</v>
      </c>
      <c r="F49" s="20">
        <f t="shared" si="0"/>
        <v>14.178000000000001</v>
      </c>
      <c r="G49" s="20" t="str">
        <f t="shared" si="0"/>
        <v>1</v>
      </c>
      <c r="H49" s="20">
        <f t="shared" si="0"/>
        <v>991</v>
      </c>
      <c r="I49" s="20">
        <f t="shared" si="0"/>
        <v>10.613</v>
      </c>
      <c r="J49" s="20">
        <f t="shared" si="0"/>
        <v>10.613</v>
      </c>
      <c r="K49" s="20" t="str">
        <f t="shared" si="0"/>
        <v>1</v>
      </c>
      <c r="L49" s="20">
        <f t="shared" si="0"/>
        <v>495</v>
      </c>
      <c r="M49" s="20">
        <f t="shared" si="0"/>
        <v>11.209</v>
      </c>
      <c r="N49" s="20">
        <f t="shared" si="0"/>
        <v>11.209</v>
      </c>
      <c r="O49" s="20" t="str">
        <f t="shared" si="0"/>
        <v>1</v>
      </c>
    </row>
    <row r="50" spans="2:15" x14ac:dyDescent="0.25">
      <c r="B50" s="19" t="s">
        <v>63</v>
      </c>
      <c r="C50" s="19" t="s">
        <v>64</v>
      </c>
      <c r="D50" s="20">
        <f t="shared" si="0"/>
        <v>306</v>
      </c>
      <c r="E50" s="20">
        <f t="shared" si="0"/>
        <v>5.6050000000000004</v>
      </c>
      <c r="F50" s="20">
        <f t="shared" si="0"/>
        <v>38.266000000000005</v>
      </c>
      <c r="G50" s="20" t="str">
        <f t="shared" si="0"/>
        <v>2</v>
      </c>
      <c r="H50" s="20">
        <f t="shared" si="0"/>
        <v>376</v>
      </c>
      <c r="I50" s="20">
        <f t="shared" si="0"/>
        <v>4.0270000000000001</v>
      </c>
      <c r="J50" s="20">
        <f t="shared" si="0"/>
        <v>38.853999999999999</v>
      </c>
      <c r="K50" s="20" t="str">
        <f t="shared" si="0"/>
        <v>5</v>
      </c>
      <c r="L50" s="20">
        <f t="shared" si="0"/>
        <v>194</v>
      </c>
      <c r="M50" s="20">
        <f t="shared" si="0"/>
        <v>4.3929999999999998</v>
      </c>
      <c r="N50" s="20">
        <f t="shared" si="0"/>
        <v>42.662999999999997</v>
      </c>
      <c r="O50" s="20" t="str">
        <f t="shared" si="0"/>
        <v>5</v>
      </c>
    </row>
    <row r="51" spans="2:15" x14ac:dyDescent="0.25">
      <c r="B51" s="19" t="s">
        <v>31</v>
      </c>
      <c r="C51" s="19" t="s">
        <v>32</v>
      </c>
      <c r="D51" s="20">
        <f t="shared" si="0"/>
        <v>254</v>
      </c>
      <c r="E51" s="20">
        <f t="shared" si="0"/>
        <v>4.6529999999999996</v>
      </c>
      <c r="F51" s="20">
        <f t="shared" si="0"/>
        <v>18.831</v>
      </c>
      <c r="G51" s="20" t="str">
        <f t="shared" si="0"/>
        <v>3</v>
      </c>
      <c r="H51" s="20">
        <f t="shared" si="0"/>
        <v>457</v>
      </c>
      <c r="I51" s="20">
        <f t="shared" si="0"/>
        <v>4.8940000000000001</v>
      </c>
      <c r="J51" s="20">
        <f t="shared" si="0"/>
        <v>15.507</v>
      </c>
      <c r="K51" s="20" t="str">
        <f t="shared" si="0"/>
        <v>4</v>
      </c>
      <c r="L51" s="20">
        <f t="shared" si="0"/>
        <v>254</v>
      </c>
      <c r="M51" s="20">
        <f t="shared" si="0"/>
        <v>5.7519999999999998</v>
      </c>
      <c r="N51" s="20">
        <f t="shared" si="0"/>
        <v>16.960999999999999</v>
      </c>
      <c r="O51" s="20" t="str">
        <f t="shared" si="0"/>
        <v>2</v>
      </c>
    </row>
    <row r="52" spans="2:15" x14ac:dyDescent="0.25">
      <c r="B52" s="19" t="s">
        <v>49</v>
      </c>
      <c r="C52" s="19" t="s">
        <v>50</v>
      </c>
      <c r="D52" s="20">
        <f t="shared" si="0"/>
        <v>195</v>
      </c>
      <c r="E52" s="20">
        <f t="shared" si="0"/>
        <v>3.5720000000000001</v>
      </c>
      <c r="F52" s="20">
        <f t="shared" si="0"/>
        <v>27.166</v>
      </c>
      <c r="G52" s="20" t="str">
        <f t="shared" si="0"/>
        <v>4</v>
      </c>
      <c r="H52" s="20">
        <f t="shared" si="0"/>
        <v>777</v>
      </c>
      <c r="I52" s="20">
        <f t="shared" si="0"/>
        <v>8.3209999999999997</v>
      </c>
      <c r="J52" s="20">
        <f t="shared" si="0"/>
        <v>28.314999999999998</v>
      </c>
      <c r="K52" s="20" t="str">
        <f t="shared" si="0"/>
        <v>2</v>
      </c>
      <c r="L52" s="20">
        <f t="shared" si="0"/>
        <v>158</v>
      </c>
      <c r="M52" s="20">
        <f t="shared" si="0"/>
        <v>3.5779999999999998</v>
      </c>
      <c r="N52" s="20">
        <f t="shared" si="0"/>
        <v>28.577999999999999</v>
      </c>
      <c r="O52" s="20" t="str">
        <f t="shared" si="0"/>
        <v>6</v>
      </c>
    </row>
    <row r="53" spans="2:15" x14ac:dyDescent="0.25">
      <c r="B53" s="19" t="s">
        <v>71</v>
      </c>
      <c r="C53" s="19" t="s">
        <v>72</v>
      </c>
      <c r="D53" s="20">
        <f t="shared" si="0"/>
        <v>190</v>
      </c>
      <c r="E53" s="20">
        <f t="shared" si="0"/>
        <v>3.48</v>
      </c>
      <c r="F53" s="20">
        <f t="shared" si="0"/>
        <v>46.984999999999999</v>
      </c>
      <c r="G53" s="20" t="str">
        <f t="shared" si="0"/>
        <v>5</v>
      </c>
      <c r="H53" s="20">
        <f t="shared" si="0"/>
        <v>271</v>
      </c>
      <c r="I53" s="20">
        <f t="shared" si="0"/>
        <v>2.9020000000000001</v>
      </c>
      <c r="J53" s="20">
        <f t="shared" si="0"/>
        <v>47.003</v>
      </c>
      <c r="K53" s="20" t="str">
        <f t="shared" si="0"/>
        <v>8</v>
      </c>
      <c r="L53" s="20">
        <f t="shared" si="0"/>
        <v>125</v>
      </c>
      <c r="M53" s="20">
        <f t="shared" si="0"/>
        <v>2.831</v>
      </c>
      <c r="N53" s="20">
        <f t="shared" si="0"/>
        <v>49.253</v>
      </c>
      <c r="O53" s="20" t="str">
        <f t="shared" si="0"/>
        <v>9</v>
      </c>
    </row>
    <row r="54" spans="2:15" x14ac:dyDescent="0.25">
      <c r="B54" s="19" t="s">
        <v>37</v>
      </c>
      <c r="C54" s="19" t="s">
        <v>38</v>
      </c>
      <c r="D54" s="20">
        <f t="shared" si="0"/>
        <v>157</v>
      </c>
      <c r="E54" s="20">
        <f t="shared" si="0"/>
        <v>2.8759999999999999</v>
      </c>
      <c r="F54" s="20">
        <f t="shared" si="0"/>
        <v>21.707000000000001</v>
      </c>
      <c r="G54" s="20" t="str">
        <f t="shared" si="0"/>
        <v>6</v>
      </c>
      <c r="H54" s="20">
        <f t="shared" si="0"/>
        <v>239</v>
      </c>
      <c r="I54" s="20">
        <f t="shared" si="0"/>
        <v>2.5590000000000002</v>
      </c>
      <c r="J54" s="20">
        <f t="shared" si="0"/>
        <v>18.065999999999999</v>
      </c>
      <c r="K54" s="20" t="str">
        <f t="shared" si="0"/>
        <v>10</v>
      </c>
      <c r="L54" s="20">
        <f t="shared" si="0"/>
        <v>201</v>
      </c>
      <c r="M54" s="20">
        <f t="shared" si="0"/>
        <v>4.5519999999999996</v>
      </c>
      <c r="N54" s="20">
        <f t="shared" si="0"/>
        <v>21.512999999999998</v>
      </c>
      <c r="O54" s="20" t="str">
        <f t="shared" si="0"/>
        <v>4</v>
      </c>
    </row>
    <row r="55" spans="2:15" x14ac:dyDescent="0.25">
      <c r="B55" s="19" t="s">
        <v>69</v>
      </c>
      <c r="C55" s="19" t="s">
        <v>70</v>
      </c>
      <c r="D55" s="20">
        <f t="shared" si="0"/>
        <v>155</v>
      </c>
      <c r="E55" s="20">
        <f t="shared" si="0"/>
        <v>2.839</v>
      </c>
      <c r="F55" s="20">
        <f t="shared" si="0"/>
        <v>43.505000000000003</v>
      </c>
      <c r="G55" s="20" t="str">
        <f t="shared" si="0"/>
        <v>7</v>
      </c>
      <c r="H55" s="20">
        <f t="shared" si="0"/>
        <v>205</v>
      </c>
      <c r="I55" s="20">
        <f t="shared" si="0"/>
        <v>2.1949999999999998</v>
      </c>
      <c r="J55" s="20">
        <f t="shared" si="0"/>
        <v>44.100999999999999</v>
      </c>
      <c r="K55" s="20" t="str">
        <f t="shared" si="0"/>
        <v>12</v>
      </c>
      <c r="L55" s="20">
        <f t="shared" si="0"/>
        <v>80</v>
      </c>
      <c r="M55" s="20">
        <f t="shared" si="0"/>
        <v>1.8120000000000001</v>
      </c>
      <c r="N55" s="20">
        <f t="shared" si="0"/>
        <v>46.421999999999997</v>
      </c>
      <c r="O55" s="20" t="str">
        <f t="shared" si="0"/>
        <v>15</v>
      </c>
    </row>
    <row r="56" spans="2:15" x14ac:dyDescent="0.25">
      <c r="B56" s="19" t="s">
        <v>75</v>
      </c>
      <c r="C56" s="19" t="s">
        <v>76</v>
      </c>
      <c r="D56" s="20">
        <f t="shared" si="0"/>
        <v>137</v>
      </c>
      <c r="E56" s="20">
        <f t="shared" si="0"/>
        <v>2.5099999999999998</v>
      </c>
      <c r="F56" s="20">
        <f t="shared" si="0"/>
        <v>49.494999999999997</v>
      </c>
      <c r="G56" s="20" t="str">
        <f t="shared" si="0"/>
        <v>8</v>
      </c>
      <c r="H56" s="20">
        <f t="shared" si="0"/>
        <v>734</v>
      </c>
      <c r="I56" s="20">
        <f t="shared" si="0"/>
        <v>7.86</v>
      </c>
      <c r="J56" s="20">
        <f t="shared" si="0"/>
        <v>54.863</v>
      </c>
      <c r="K56" s="20" t="str">
        <f t="shared" si="0"/>
        <v>3</v>
      </c>
      <c r="L56" s="20">
        <f t="shared" si="0"/>
        <v>94</v>
      </c>
      <c r="M56" s="20">
        <f t="shared" si="0"/>
        <v>2.129</v>
      </c>
      <c r="N56" s="20">
        <f t="shared" si="0"/>
        <v>51.381999999999998</v>
      </c>
      <c r="O56" s="20" t="str">
        <f t="shared" si="0"/>
        <v>10-11</v>
      </c>
    </row>
    <row r="57" spans="2:15" x14ac:dyDescent="0.25">
      <c r="B57" s="19" t="s">
        <v>51</v>
      </c>
      <c r="C57" s="19" t="s">
        <v>52</v>
      </c>
      <c r="D57" s="20">
        <f t="shared" si="0"/>
        <v>133</v>
      </c>
      <c r="E57" s="20">
        <f t="shared" si="0"/>
        <v>2.4359999999999999</v>
      </c>
      <c r="F57" s="20">
        <f t="shared" si="0"/>
        <v>29.602</v>
      </c>
      <c r="G57" s="20" t="str">
        <f t="shared" si="0"/>
        <v>9</v>
      </c>
      <c r="H57" s="20">
        <f t="shared" si="0"/>
        <v>234</v>
      </c>
      <c r="I57" s="20">
        <f t="shared" si="0"/>
        <v>2.5059999999999998</v>
      </c>
      <c r="J57" s="20">
        <f t="shared" si="0"/>
        <v>30.820999999999998</v>
      </c>
      <c r="K57" s="20" t="str">
        <f t="shared" si="0"/>
        <v>11</v>
      </c>
      <c r="L57" s="20">
        <f t="shared" si="0"/>
        <v>207</v>
      </c>
      <c r="M57" s="20">
        <f t="shared" si="0"/>
        <v>4.6879999999999997</v>
      </c>
      <c r="N57" s="20">
        <f t="shared" si="0"/>
        <v>33.265999999999998</v>
      </c>
      <c r="O57" s="20" t="str">
        <f t="shared" si="0"/>
        <v>3</v>
      </c>
    </row>
    <row r="58" spans="2:15" x14ac:dyDescent="0.25">
      <c r="B58" s="19" t="s">
        <v>67</v>
      </c>
      <c r="C58" s="19" t="s">
        <v>68</v>
      </c>
      <c r="D58" s="20">
        <f t="shared" si="0"/>
        <v>131</v>
      </c>
      <c r="E58" s="20">
        <f t="shared" si="0"/>
        <v>2.4</v>
      </c>
      <c r="F58" s="20">
        <f t="shared" si="0"/>
        <v>40.666000000000004</v>
      </c>
      <c r="G58" s="20" t="str">
        <f t="shared" si="0"/>
        <v>10</v>
      </c>
      <c r="H58" s="20">
        <f t="shared" si="0"/>
        <v>285</v>
      </c>
      <c r="I58" s="20">
        <f t="shared" si="0"/>
        <v>3.052</v>
      </c>
      <c r="J58" s="20">
        <f t="shared" si="0"/>
        <v>41.905999999999999</v>
      </c>
      <c r="K58" s="20" t="str">
        <f t="shared" si="0"/>
        <v>6</v>
      </c>
      <c r="L58" s="20">
        <f t="shared" si="0"/>
        <v>86</v>
      </c>
      <c r="M58" s="20">
        <f t="shared" si="0"/>
        <v>1.9470000000000001</v>
      </c>
      <c r="N58" s="20">
        <f t="shared" si="0"/>
        <v>44.61</v>
      </c>
      <c r="O58" s="20" t="str">
        <f t="shared" si="0"/>
        <v>14</v>
      </c>
    </row>
    <row r="59" spans="2:15" x14ac:dyDescent="0.25">
      <c r="B59" s="19" t="s">
        <v>91</v>
      </c>
      <c r="C59" s="19" t="s">
        <v>92</v>
      </c>
      <c r="D59" s="20">
        <f t="shared" si="0"/>
        <v>129</v>
      </c>
      <c r="E59" s="20">
        <f t="shared" si="0"/>
        <v>2.363</v>
      </c>
      <c r="F59" s="20">
        <f t="shared" si="0"/>
        <v>56.017000000000003</v>
      </c>
      <c r="G59" s="20" t="str">
        <f t="shared" si="0"/>
        <v>11</v>
      </c>
      <c r="H59" s="20">
        <f t="shared" si="0"/>
        <v>112</v>
      </c>
      <c r="I59" s="20">
        <f t="shared" si="0"/>
        <v>1.1990000000000001</v>
      </c>
      <c r="J59" s="20">
        <f t="shared" si="0"/>
        <v>59.113</v>
      </c>
      <c r="K59" s="20" t="str">
        <f t="shared" si="0"/>
        <v>19</v>
      </c>
      <c r="L59" s="20">
        <f t="shared" si="0"/>
        <v>94</v>
      </c>
      <c r="M59" s="20">
        <f t="shared" si="0"/>
        <v>2.129</v>
      </c>
      <c r="N59" s="20">
        <f t="shared" si="0"/>
        <v>57.994999999999997</v>
      </c>
      <c r="O59" s="20" t="str">
        <f t="shared" si="0"/>
        <v>10-11</v>
      </c>
    </row>
    <row r="60" spans="2:15" x14ac:dyDescent="0.25">
      <c r="B60" s="19" t="s">
        <v>146</v>
      </c>
      <c r="C60" s="19" t="s">
        <v>147</v>
      </c>
      <c r="D60" s="20">
        <f t="shared" si="0"/>
        <v>38</v>
      </c>
      <c r="E60" s="20">
        <f t="shared" si="0"/>
        <v>0.69599999999999995</v>
      </c>
      <c r="F60" s="20">
        <f t="shared" si="0"/>
        <v>63.564</v>
      </c>
      <c r="G60" s="20" t="str">
        <f t="shared" si="0"/>
        <v>37</v>
      </c>
      <c r="H60" s="20">
        <f t="shared" si="0"/>
        <v>69</v>
      </c>
      <c r="I60" s="20">
        <f t="shared" si="0"/>
        <v>0.73899999999999999</v>
      </c>
      <c r="J60" s="20">
        <f t="shared" si="0"/>
        <v>69.192000000000007</v>
      </c>
      <c r="K60" s="20" t="str">
        <f t="shared" si="0"/>
        <v>30-31</v>
      </c>
      <c r="L60" s="20">
        <f t="shared" si="0"/>
        <v>43</v>
      </c>
      <c r="M60" s="20">
        <f t="shared" si="0"/>
        <v>0.97399999999999998</v>
      </c>
      <c r="N60" s="20">
        <f t="shared" si="0"/>
        <v>67.190000000000012</v>
      </c>
      <c r="O60" s="20" t="str">
        <f t="shared" si="0"/>
        <v>25-26</v>
      </c>
    </row>
    <row r="61" spans="2:15" x14ac:dyDescent="0.25">
      <c r="B61" s="18" t="s">
        <v>181</v>
      </c>
      <c r="C61" s="18" t="s">
        <v>182</v>
      </c>
      <c r="D61" s="20">
        <f>IFERROR(INDEX($C$4:$AT$36,LOOKUP(,-1/($B61=$A$4:$A$36)/($C61=$B$4:$B$36),ROW($B$4:$B$36)-3),LOOKUP(,-1/(D$46=$C$1:$AT$1)/(D$47=$C$2:$AT$2)/(D$48=$C$3:$AT$3),COLUMN($C$3:$AT$3)-2)),0)</f>
        <v>37</v>
      </c>
      <c r="E61" s="20">
        <f t="shared" ref="E61:O61" si="1">IFERROR(INDEX($C$4:$AT$36,LOOKUP(,-1/($B61=$A$4:$A$36)/($C61=$B$4:$B$36),ROW($B$4:$B$36)-3),LOOKUP(,-1/(E$46=$C$1:$AT$1)/(E$47=$C$2:$AT$2)/(E$48=$C$3:$AT$3),COLUMN($C$3:$AT$3)-2)),0)</f>
        <v>0.67800000000000005</v>
      </c>
      <c r="F61" s="20">
        <f t="shared" si="1"/>
        <v>67.613000000000014</v>
      </c>
      <c r="G61" s="20" t="str">
        <f t="shared" si="1"/>
        <v>38</v>
      </c>
      <c r="H61" s="20">
        <f t="shared" si="1"/>
        <v>54</v>
      </c>
      <c r="I61" s="20">
        <f t="shared" si="1"/>
        <v>0.57799999999999996</v>
      </c>
      <c r="J61" s="20">
        <f t="shared" si="1"/>
        <v>71.795000000000016</v>
      </c>
      <c r="K61" s="20" t="str">
        <f t="shared" si="1"/>
        <v>38</v>
      </c>
      <c r="L61" s="20">
        <f t="shared" si="1"/>
        <v>23</v>
      </c>
      <c r="M61" s="20">
        <f t="shared" si="1"/>
        <v>0.52100000000000002</v>
      </c>
      <c r="N61" s="20">
        <f t="shared" si="1"/>
        <v>70.881</v>
      </c>
      <c r="O61" s="20" t="str">
        <f t="shared" si="1"/>
        <v>39-40</v>
      </c>
    </row>
  </sheetData>
  <conditionalFormatting sqref="AD4:AD36">
    <cfRule type="expression" dxfId="6" priority="7">
      <formula>IF(AND(XEW4&gt;0,XEW4&lt;=15),1,0)</formula>
    </cfRule>
  </conditionalFormatting>
  <conditionalFormatting sqref="Z4:Z36">
    <cfRule type="expression" dxfId="5" priority="6">
      <formula>IF(AND(XEX4&gt;0,XEX4&lt;=15),1,0)</formula>
    </cfRule>
  </conditionalFormatting>
  <conditionalFormatting sqref="V4:V36">
    <cfRule type="expression" dxfId="4" priority="5">
      <formula>IF(AND(XEY4&gt;0,XEY4&lt;=15),1,0)</formula>
    </cfRule>
  </conditionalFormatting>
  <conditionalFormatting sqref="R4:R36">
    <cfRule type="expression" dxfId="3" priority="4">
      <formula>IF(AND(XEZ4&gt;0,XEZ4&lt;=15),1,0)</formula>
    </cfRule>
  </conditionalFormatting>
  <conditionalFormatting sqref="N4:N36">
    <cfRule type="expression" dxfId="2" priority="3">
      <formula>IF(AND(XFA4&gt;0,XFA4&lt;=15),1,0)</formula>
    </cfRule>
  </conditionalFormatting>
  <conditionalFormatting sqref="F4:F36">
    <cfRule type="expression" dxfId="1" priority="2">
      <formula>IF(AND(XFC4&gt;0,XFC4&lt;=15),1,0)</formula>
    </cfRule>
  </conditionalFormatting>
  <conditionalFormatting sqref="J4:J36">
    <cfRule type="expression" dxfId="0" priority="1" stopIfTrue="1">
      <formula>IF(AND(XFB4&gt;0,XFB4&lt;=15),1,0)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2015-11-20T20:47:13Z</dcterms:modified>
</cp:coreProperties>
</file>