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 a="1"/>
  <c r="H2" i="1" s="1"/>
  <c r="I2" i="1" l="1"/>
  <c r="H3" i="1" a="1"/>
  <c r="H3" i="1" s="1"/>
  <c r="I3" i="1" s="1"/>
  <c r="H4" i="1" l="1" a="1"/>
  <c r="H4" i="1" s="1"/>
  <c r="I4" i="1" s="1"/>
  <c r="H5" i="1" l="1" a="1"/>
  <c r="H5" i="1" s="1"/>
  <c r="I5" i="1" s="1"/>
  <c r="H6" i="1" l="1" a="1"/>
  <c r="H6" i="1" s="1"/>
  <c r="I6" i="1" s="1"/>
  <c r="H7" i="1" l="1" a="1"/>
  <c r="H7" i="1" s="1"/>
  <c r="I7" i="1" s="1"/>
  <c r="H8" i="1" l="1" a="1"/>
  <c r="H8" i="1" s="1"/>
  <c r="I8" i="1" s="1"/>
  <c r="H9" i="1" l="1" a="1"/>
  <c r="H9" i="1" s="1"/>
  <c r="I9" i="1" s="1"/>
  <c r="H10" i="1" l="1" a="1"/>
  <c r="H10" i="1" s="1"/>
  <c r="I10" i="1" s="1"/>
  <c r="H11" i="1" l="1" a="1"/>
  <c r="H11" i="1" s="1"/>
  <c r="I11" i="1" s="1"/>
  <c r="H12" i="1" l="1" a="1"/>
  <c r="H12" i="1" s="1"/>
  <c r="I12" i="1" s="1"/>
  <c r="H13" i="1" l="1" a="1"/>
  <c r="H13" i="1" s="1"/>
  <c r="I13" i="1" s="1"/>
  <c r="H14" i="1" l="1" a="1"/>
  <c r="H14" i="1" s="1"/>
  <c r="I14" i="1" s="1"/>
  <c r="H15" i="1" l="1" a="1"/>
  <c r="H15" i="1" s="1"/>
  <c r="I15" i="1" s="1"/>
  <c r="H16" i="1" l="1" a="1"/>
  <c r="H16" i="1" s="1"/>
  <c r="I16" i="1" s="1"/>
  <c r="H17" i="1" l="1" a="1"/>
  <c r="H17" i="1" s="1"/>
  <c r="I17" i="1" s="1"/>
  <c r="H18" i="1" l="1" a="1"/>
  <c r="H18" i="1" s="1"/>
  <c r="I18" i="1" s="1"/>
  <c r="H19" i="1" l="1" a="1"/>
  <c r="H19" i="1" s="1"/>
  <c r="I19" i="1" s="1"/>
  <c r="H20" i="1" l="1" a="1"/>
  <c r="H20" i="1" s="1"/>
  <c r="I20" i="1" s="1"/>
  <c r="H21" i="1" l="1" a="1"/>
  <c r="H21" i="1" s="1"/>
  <c r="I21" i="1" s="1"/>
  <c r="H22" i="1" l="1" a="1"/>
  <c r="H22" i="1" s="1"/>
  <c r="I22" i="1" s="1"/>
  <c r="H23" i="1" l="1" a="1"/>
  <c r="H23" i="1" s="1"/>
  <c r="I23" i="1" s="1"/>
  <c r="H24" i="1" l="1" a="1"/>
  <c r="H24" i="1" s="1"/>
  <c r="I24" i="1" s="1"/>
  <c r="H25" i="1" l="1" a="1"/>
  <c r="H25" i="1" s="1"/>
  <c r="I25" i="1" s="1"/>
  <c r="H26" i="1" l="1" a="1"/>
  <c r="H26" i="1" s="1"/>
  <c r="I26" i="1" s="1"/>
  <c r="H27" i="1" l="1" a="1"/>
  <c r="H27" i="1" s="1"/>
  <c r="I27" i="1" s="1"/>
  <c r="H28" i="1" l="1" a="1"/>
  <c r="H28" i="1" s="1"/>
  <c r="I28" i="1" s="1"/>
  <c r="H29" i="1" l="1" a="1"/>
  <c r="H29" i="1" s="1"/>
  <c r="I29" i="1" s="1"/>
  <c r="H30" i="1" l="1" a="1"/>
  <c r="H30" i="1" s="1"/>
  <c r="I30" i="1" s="1"/>
</calcChain>
</file>

<file path=xl/sharedStrings.xml><?xml version="1.0" encoding="utf-8"?>
<sst xmlns="http://schemas.openxmlformats.org/spreadsheetml/2006/main" count="74" uniqueCount="23">
  <si>
    <t>Дата</t>
  </si>
  <si>
    <t>Б-номер</t>
  </si>
  <si>
    <t>Направление</t>
  </si>
  <si>
    <t>Секунды</t>
  </si>
  <si>
    <t>Сумма</t>
  </si>
  <si>
    <t>Сыктывкар</t>
  </si>
  <si>
    <t>Мурманская область</t>
  </si>
  <si>
    <t>Новгородская область</t>
  </si>
  <si>
    <t>Мурманск</t>
  </si>
  <si>
    <t>Архангельск</t>
  </si>
  <si>
    <t>Новгород</t>
  </si>
  <si>
    <t>Санкт-Петербург сот.</t>
  </si>
  <si>
    <t>Вологда</t>
  </si>
  <si>
    <t>Архангельская область</t>
  </si>
  <si>
    <t>Псковская область</t>
  </si>
  <si>
    <t>Петрозаводск</t>
  </si>
  <si>
    <t>Северодвинск</t>
  </si>
  <si>
    <t>Череповец</t>
  </si>
  <si>
    <t>Псков</t>
  </si>
  <si>
    <t>Ленинградская обл.</t>
  </si>
  <si>
    <t>Псковская область сот.</t>
  </si>
  <si>
    <t>Destination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</si>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</sst>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/>
  </sheetViews>
  <sheetFormatPr defaultRowHeight="15" x14ac:dyDescent="0.25"/>
  <cols>
    <col min="1" max="1" width="16.42578125" customWidth="1"/>
    <col min="8" max="8" width="22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s="2" t="s">
        <v>21</v>
      </c>
      <c r="I1" s="2" t="s">
        <v>22</v>
      </c>
    </row>
    <row r="2" spans="1:9" x14ac:dyDescent="0.25">
      <c r="A2" s="1">
        <v>42278.375</v>
      </c>
      <c r="B2">
        <v>88212222999</v>
      </c>
      <c r="C2" t="s">
        <v>5</v>
      </c>
      <c r="D2">
        <v>1800</v>
      </c>
      <c r="E2">
        <v>34.5</v>
      </c>
      <c r="H2" t="str">
        <f t="array" ref="H2">IFERROR(INDEX($C$2:$C$68,MATCH(0,IF(ISBLANK($C$2:$C$68),"",COUNTIF($H$1:H1,$C$2:$C$68)),0)),IF(COUNTIF($H$1:H1,"Total:")=0,"Total:",""))</f>
        <v>Сыктывкар</v>
      </c>
      <c r="I2">
        <f>IF(H2="","",IF(H2="Total:",SUM($I$1:I1),SUMIF($C$2:$C$68,H2,$E$2:$E$68)))</f>
        <v>40.249999999999993</v>
      </c>
    </row>
    <row r="3" spans="1:9" x14ac:dyDescent="0.25">
      <c r="A3" s="1">
        <v>42278.376388888886</v>
      </c>
      <c r="B3">
        <v>88153550085</v>
      </c>
      <c r="C3" t="s">
        <v>6</v>
      </c>
      <c r="D3">
        <v>129</v>
      </c>
      <c r="E3">
        <v>3.45</v>
      </c>
      <c r="H3" t="str">
        <f t="array" ref="H3">IFERROR(INDEX($C$2:$C$68,MATCH(0,IF(ISBLANK($C$2:$C$68),"",COUNTIF($H$1:H2,$C$2:$C$68)),0)),IF(COUNTIF($H$1:H2,"Total:")=0,"Total:",""))</f>
        <v>Мурманская область</v>
      </c>
      <c r="I3">
        <f>IF(H3="","",IF(H3="Total:",SUM($I$1:I2),SUMIF($C$2:$C$68,H3,$E$2:$E$68)))</f>
        <v>6.8999999999999995</v>
      </c>
    </row>
    <row r="4" spans="1:9" x14ac:dyDescent="0.25">
      <c r="A4" s="1">
        <v>42278.377083333333</v>
      </c>
      <c r="B4">
        <v>88212432357</v>
      </c>
      <c r="C4" t="s">
        <v>5</v>
      </c>
      <c r="D4">
        <v>49</v>
      </c>
      <c r="E4">
        <v>1.1499999999999999</v>
      </c>
      <c r="H4" t="str">
        <f t="array" ref="H4">IFERROR(INDEX($C$2:$C$68,MATCH(0,IF(ISBLANK($C$2:$C$68),"",COUNTIF($H$1:H3,$C$2:$C$68)),0)),IF(COUNTIF($H$1:H3,"Total:")=0,"Total:",""))</f>
        <v>Новгородская область</v>
      </c>
      <c r="I4">
        <f>IF(H4="","",IF(H4="Total:",SUM($I$1:I3),SUMIF($C$2:$C$68,H4,$E$2:$E$68)))</f>
        <v>40.25</v>
      </c>
    </row>
    <row r="5" spans="1:9" x14ac:dyDescent="0.25">
      <c r="A5" s="1">
        <v>42278.37777777778</v>
      </c>
      <c r="B5">
        <v>88165530257</v>
      </c>
      <c r="C5" t="s">
        <v>7</v>
      </c>
      <c r="D5">
        <v>689</v>
      </c>
      <c r="E5">
        <v>13.8</v>
      </c>
      <c r="H5" t="str">
        <f t="array" ref="H5">IFERROR(INDEX($C$2:$C$68,MATCH(0,IF(ISBLANK($C$2:$C$68),"",COUNTIF($H$1:H4,$C$2:$C$68)),0)),IF(COUNTIF($H$1:H4,"Total:")=0,"Total:",""))</f>
        <v>Мурманск</v>
      </c>
      <c r="I5">
        <f>IF(H5="","",IF(H5="Total:",SUM($I$1:I4),SUMIF($C$2:$C$68,H5,$E$2:$E$68)))</f>
        <v>40.249999999999993</v>
      </c>
    </row>
    <row r="6" spans="1:9" x14ac:dyDescent="0.25">
      <c r="A6" s="1">
        <v>42278.37777777778</v>
      </c>
      <c r="B6">
        <v>88152486478</v>
      </c>
      <c r="C6" t="s">
        <v>8</v>
      </c>
      <c r="D6">
        <v>31</v>
      </c>
      <c r="E6">
        <v>1.1499999999999999</v>
      </c>
      <c r="H6" t="str">
        <f t="array" ref="H6">IFERROR(INDEX($C$2:$C$68,MATCH(0,IF(ISBLANK($C$2:$C$68),"",COUNTIF($H$1:H5,$C$2:$C$68)),0)),IF(COUNTIF($H$1:H5,"Total:")=0,"Total:",""))</f>
        <v>Архангельск</v>
      </c>
      <c r="I6">
        <f>IF(H6="","",IF(H6="Total:",SUM($I$1:I5),SUMIF($C$2:$C$68,H6,$E$2:$E$68)))</f>
        <v>9.2000000000000011</v>
      </c>
    </row>
    <row r="7" spans="1:9" x14ac:dyDescent="0.25">
      <c r="A7" s="1">
        <v>42278.37777777778</v>
      </c>
      <c r="B7">
        <v>88152426196</v>
      </c>
      <c r="C7" t="s">
        <v>8</v>
      </c>
      <c r="D7">
        <v>37</v>
      </c>
      <c r="E7">
        <v>1.1499999999999999</v>
      </c>
      <c r="H7" t="str">
        <f t="array" ref="H7">IFERROR(INDEX($C$2:$C$68,MATCH(0,IF(ISBLANK($C$2:$C$68),"",COUNTIF($H$1:H6,$C$2:$C$68)),0)),IF(COUNTIF($H$1:H6,"Total:")=0,"Total:",""))</f>
        <v>Новгород</v>
      </c>
      <c r="I7">
        <f>IF(H7="","",IF(H7="Total:",SUM($I$1:I6),SUMIF($C$2:$C$68,H7,$E$2:$E$68)))</f>
        <v>6.9</v>
      </c>
    </row>
    <row r="8" spans="1:9" x14ac:dyDescent="0.25">
      <c r="A8" s="1">
        <v>42278.37777777778</v>
      </c>
      <c r="B8">
        <v>88182245082</v>
      </c>
      <c r="C8" t="s">
        <v>9</v>
      </c>
      <c r="D8">
        <v>13</v>
      </c>
      <c r="E8">
        <v>1.1499999999999999</v>
      </c>
      <c r="H8" t="str">
        <f t="array" ref="H8">IFERROR(INDEX($C$2:$C$68,MATCH(0,IF(ISBLANK($C$2:$C$68),"",COUNTIF($H$1:H7,$C$2:$C$68)),0)),IF(COUNTIF($H$1:H7,"Total:")=0,"Total:",""))</f>
        <v>Санкт-Петербург сот.</v>
      </c>
      <c r="I8">
        <f>IF(H8="","",IF(H8="Total:",SUM($I$1:I7),SUMIF($C$2:$C$68,H8,$E$2:$E$68)))</f>
        <v>14.4</v>
      </c>
    </row>
    <row r="9" spans="1:9" x14ac:dyDescent="0.25">
      <c r="A9" s="1">
        <v>42278.378472222219</v>
      </c>
      <c r="B9">
        <v>88166751128</v>
      </c>
      <c r="C9" t="s">
        <v>7</v>
      </c>
      <c r="D9">
        <v>18</v>
      </c>
      <c r="E9">
        <v>1.1499999999999999</v>
      </c>
      <c r="H9" t="str">
        <f t="array" ref="H9">IFERROR(INDEX($C$2:$C$68,MATCH(0,IF(ISBLANK($C$2:$C$68),"",COUNTIF($H$1:H8,$C$2:$C$68)),0)),IF(COUNTIF($H$1:H8,"Total:")=0,"Total:",""))</f>
        <v>Вологда</v>
      </c>
      <c r="I9">
        <f>IF(H9="","",IF(H9="Total:",SUM($I$1:I8),SUMIF($C$2:$C$68,H9,$E$2:$E$68)))</f>
        <v>27.599999999999998</v>
      </c>
    </row>
    <row r="10" spans="1:9" x14ac:dyDescent="0.25">
      <c r="A10" s="1">
        <v>42278.379166666666</v>
      </c>
      <c r="B10">
        <v>88152423580</v>
      </c>
      <c r="C10" t="s">
        <v>8</v>
      </c>
      <c r="D10">
        <v>1785</v>
      </c>
      <c r="E10">
        <v>34.5</v>
      </c>
      <c r="H10" t="str">
        <f t="array" ref="H10">IFERROR(INDEX($C$2:$C$68,MATCH(0,IF(ISBLANK($C$2:$C$68),"",COUNTIF($H$1:H9,$C$2:$C$68)),0)),IF(COUNTIF($H$1:H9,"Total:")=0,"Total:",""))</f>
        <v>Архангельская область</v>
      </c>
      <c r="I10">
        <f>IF(H10="","",IF(H10="Total:",SUM($I$1:I9),SUMIF($C$2:$C$68,H10,$E$2:$E$68)))</f>
        <v>5.75</v>
      </c>
    </row>
    <row r="11" spans="1:9" x14ac:dyDescent="0.25">
      <c r="A11" s="1">
        <v>42278.379166666666</v>
      </c>
      <c r="B11">
        <v>88182657559</v>
      </c>
      <c r="C11" t="s">
        <v>9</v>
      </c>
      <c r="D11">
        <v>45</v>
      </c>
      <c r="E11">
        <v>1.1499999999999999</v>
      </c>
      <c r="H11" t="str">
        <f t="array" ref="H11">IFERROR(INDEX($C$2:$C$68,MATCH(0,IF(ISBLANK($C$2:$C$68),"",COUNTIF($H$1:H10,$C$2:$C$68)),0)),IF(COUNTIF($H$1:H10,"Total:")=0,"Total:",""))</f>
        <v>Псковская область</v>
      </c>
      <c r="I11">
        <f>IF(H11="","",IF(H11="Total:",SUM($I$1:I10),SUMIF($C$2:$C$68,H11,$E$2:$E$68)))</f>
        <v>4.5999999999999996</v>
      </c>
    </row>
    <row r="12" spans="1:9" x14ac:dyDescent="0.25">
      <c r="A12" s="1">
        <v>42278.379166666666</v>
      </c>
      <c r="B12">
        <v>88166750829</v>
      </c>
      <c r="C12" t="s">
        <v>7</v>
      </c>
      <c r="D12">
        <v>80</v>
      </c>
      <c r="E12">
        <v>2.2999999999999998</v>
      </c>
      <c r="H12" t="str">
        <f t="array" ref="H12">IFERROR(INDEX($C$2:$C$68,MATCH(0,IF(ISBLANK($C$2:$C$68),"",COUNTIF($H$1:H11,$C$2:$C$68)),0)),IF(COUNTIF($H$1:H11,"Total:")=0,"Total:",""))</f>
        <v>Петрозаводск</v>
      </c>
      <c r="I12">
        <f>IF(H12="","",IF(H12="Total:",SUM($I$1:I11),SUMIF($C$2:$C$68,H12,$E$2:$E$68)))</f>
        <v>3.4499999999999997</v>
      </c>
    </row>
    <row r="13" spans="1:9" x14ac:dyDescent="0.25">
      <c r="A13" s="1">
        <v>42278.379861111112</v>
      </c>
      <c r="B13">
        <v>88162640158</v>
      </c>
      <c r="C13" t="s">
        <v>10</v>
      </c>
      <c r="D13">
        <v>47</v>
      </c>
      <c r="E13">
        <v>1.1499999999999999</v>
      </c>
      <c r="H13" t="str">
        <f t="array" ref="H13">IFERROR(INDEX($C$2:$C$68,MATCH(0,IF(ISBLANK($C$2:$C$68),"",COUNTIF($H$1:H12,$C$2:$C$68)),0)),IF(COUNTIF($H$1:H12,"Total:")=0,"Total:",""))</f>
        <v>Северодвинск</v>
      </c>
      <c r="I13">
        <f>IF(H13="","",IF(H13="Total:",SUM($I$1:I12),SUMIF($C$2:$C$68,H13,$E$2:$E$68)))</f>
        <v>1.1499999999999999</v>
      </c>
    </row>
    <row r="14" spans="1:9" x14ac:dyDescent="0.25">
      <c r="A14" s="1">
        <v>42278.379861111112</v>
      </c>
      <c r="B14">
        <v>89110800018</v>
      </c>
      <c r="C14" t="s">
        <v>11</v>
      </c>
      <c r="D14">
        <v>41</v>
      </c>
      <c r="E14">
        <v>1.2</v>
      </c>
      <c r="H14" t="str">
        <f t="array" ref="H14">IFERROR(INDEX($C$2:$C$68,MATCH(0,IF(ISBLANK($C$2:$C$68),"",COUNTIF($H$1:H13,$C$2:$C$68)),0)),IF(COUNTIF($H$1:H13,"Total:")=0,"Total:",""))</f>
        <v>Череповец</v>
      </c>
      <c r="I14">
        <f>IF(H14="","",IF(H14="Total:",SUM($I$1:I13),SUMIF($C$2:$C$68,H14,$E$2:$E$68)))</f>
        <v>3.4499999999999997</v>
      </c>
    </row>
    <row r="15" spans="1:9" x14ac:dyDescent="0.25">
      <c r="A15" s="1">
        <v>42278.379861111112</v>
      </c>
      <c r="B15">
        <v>88172285044</v>
      </c>
      <c r="C15" t="s">
        <v>12</v>
      </c>
      <c r="D15">
        <v>93</v>
      </c>
      <c r="E15">
        <v>2.2999999999999998</v>
      </c>
      <c r="H15" t="str">
        <f t="array" ref="H15">IFERROR(INDEX($C$2:$C$68,MATCH(0,IF(ISBLANK($C$2:$C$68),"",COUNTIF($H$1:H14,$C$2:$C$68)),0)),IF(COUNTIF($H$1:H14,"Total:")=0,"Total:",""))</f>
        <v>Псков</v>
      </c>
      <c r="I15">
        <f>IF(H15="","",IF(H15="Total:",SUM($I$1:I14),SUMIF($C$2:$C$68,H15,$E$2:$E$68)))</f>
        <v>1.1499999999999999</v>
      </c>
    </row>
    <row r="16" spans="1:9" x14ac:dyDescent="0.25">
      <c r="A16" s="1">
        <v>42278.379861111112</v>
      </c>
      <c r="B16">
        <v>88212556435</v>
      </c>
      <c r="C16" t="s">
        <v>5</v>
      </c>
      <c r="D16">
        <v>10</v>
      </c>
      <c r="E16">
        <v>1.1499999999999999</v>
      </c>
      <c r="H16" t="str">
        <f t="array" ref="H16">IFERROR(INDEX($C$2:$C$68,MATCH(0,IF(ISBLANK($C$2:$C$68),"",COUNTIF($H$1:H15,$C$2:$C$68)),0)),IF(COUNTIF($H$1:H15,"Total:")=0,"Total:",""))</f>
        <v>Ленинградская обл.</v>
      </c>
      <c r="I16">
        <f>IF(H16="","",IF(H16="Total:",SUM($I$1:I15),SUMIF($C$2:$C$68,H16,$E$2:$E$68)))</f>
        <v>3.5999999999999996</v>
      </c>
    </row>
    <row r="17" spans="1:9" x14ac:dyDescent="0.25">
      <c r="A17" s="1">
        <v>42278.380555555559</v>
      </c>
      <c r="B17">
        <v>88172546632</v>
      </c>
      <c r="C17" t="s">
        <v>12</v>
      </c>
      <c r="D17">
        <v>14</v>
      </c>
      <c r="E17">
        <v>1.1499999999999999</v>
      </c>
      <c r="H17" t="str">
        <f t="array" ref="H17">IFERROR(INDEX($C$2:$C$68,MATCH(0,IF(ISBLANK($C$2:$C$68),"",COUNTIF($H$1:H16,$C$2:$C$68)),0)),IF(COUNTIF($H$1:H16,"Total:")=0,"Total:",""))</f>
        <v>Псковская область сот.</v>
      </c>
      <c r="I17">
        <f>IF(H17="","",IF(H17="Total:",SUM($I$1:I16),SUMIF($C$2:$C$68,H17,$E$2:$E$68)))</f>
        <v>1.45</v>
      </c>
    </row>
    <row r="18" spans="1:9" x14ac:dyDescent="0.25">
      <c r="A18" s="1">
        <v>42278.380555555559</v>
      </c>
      <c r="B18">
        <v>88212240246</v>
      </c>
      <c r="C18" t="s">
        <v>5</v>
      </c>
      <c r="D18">
        <v>46</v>
      </c>
      <c r="E18">
        <v>1.1499999999999999</v>
      </c>
      <c r="H18" t="str">
        <f t="array" ref="H18">IFERROR(INDEX($C$2:$C$68,MATCH(0,IF(ISBLANK($C$2:$C$68),"",COUNTIF($H$1:H17,$C$2:$C$68)),0)),IF(COUNTIF($H$1:H17,"Total:")=0,"Total:",""))</f>
        <v>Total:</v>
      </c>
      <c r="I18">
        <f>IF(H18="","",IF(H18="Total:",SUM($I$1:I17),SUMIF($C$2:$C$68,H18,$E$2:$E$68)))</f>
        <v>210.34999999999994</v>
      </c>
    </row>
    <row r="19" spans="1:9" x14ac:dyDescent="0.25">
      <c r="A19" s="1">
        <v>42278.381249999999</v>
      </c>
      <c r="B19">
        <v>88172729453</v>
      </c>
      <c r="C19" t="s">
        <v>12</v>
      </c>
      <c r="D19">
        <v>64</v>
      </c>
      <c r="E19">
        <v>2.2999999999999998</v>
      </c>
      <c r="H19" t="str">
        <f t="array" ref="H19">IFERROR(INDEX($C$2:$C$68,MATCH(0,IF(ISBLANK($C$2:$C$68),"",COUNTIF($H$1:H18,$C$2:$C$68)),0)),IF(COUNTIF($H$1:H18,"Total:")=0,"Total:",""))</f>
        <v/>
      </c>
      <c r="I19" t="str">
        <f>IF(H19="","",IF(H19="Total:",SUM($I$1:I18),SUMIF($C$2:$C$68,H19,$E$2:$E$68)))</f>
        <v/>
      </c>
    </row>
    <row r="20" spans="1:9" x14ac:dyDescent="0.25">
      <c r="A20" s="1">
        <v>42278.381249999999</v>
      </c>
      <c r="B20">
        <v>88183974627</v>
      </c>
      <c r="C20" t="s">
        <v>13</v>
      </c>
      <c r="D20">
        <v>47</v>
      </c>
      <c r="E20">
        <v>1.1499999999999999</v>
      </c>
      <c r="H20" t="str">
        <f t="array" ref="H20">IFERROR(INDEX($C$2:$C$68,MATCH(0,IF(ISBLANK($C$2:$C$68),"",COUNTIF($H$1:H19,$C$2:$C$68)),0)),IF(COUNTIF($H$1:H19,"Total:")=0,"Total:",""))</f>
        <v/>
      </c>
      <c r="I20" t="str">
        <f>IF(H20="","",IF(H20="Total:",SUM($I$1:I19),SUMIF($C$2:$C$68,H20,$E$2:$E$68)))</f>
        <v/>
      </c>
    </row>
    <row r="21" spans="1:9" x14ac:dyDescent="0.25">
      <c r="A21" s="1">
        <v>42278.381944444445</v>
      </c>
      <c r="B21">
        <v>88172723622</v>
      </c>
      <c r="C21" t="s">
        <v>12</v>
      </c>
      <c r="D21">
        <v>657</v>
      </c>
      <c r="E21">
        <v>12.65</v>
      </c>
      <c r="H21" t="str">
        <f t="array" ref="H21">IFERROR(INDEX($C$2:$C$68,MATCH(0,IF(ISBLANK($C$2:$C$68),"",COUNTIF($H$1:H20,$C$2:$C$68)),0)),IF(COUNTIF($H$1:H20,"Total:")=0,"Total:",""))</f>
        <v/>
      </c>
      <c r="I21" t="str">
        <f>IF(H21="","",IF(H21="Total:",SUM($I$1:I20),SUMIF($C$2:$C$68,H21,$E$2:$E$68)))</f>
        <v/>
      </c>
    </row>
    <row r="22" spans="1:9" x14ac:dyDescent="0.25">
      <c r="A22" s="1">
        <v>42278.381944444445</v>
      </c>
      <c r="B22">
        <v>88182614081</v>
      </c>
      <c r="C22" t="s">
        <v>9</v>
      </c>
      <c r="D22">
        <v>38</v>
      </c>
      <c r="E22">
        <v>1.1499999999999999</v>
      </c>
      <c r="H22" t="str">
        <f t="array" ref="H22">IFERROR(INDEX($C$2:$C$68,MATCH(0,IF(ISBLANK($C$2:$C$68),"",COUNTIF($H$1:H21,$C$2:$C$68)),0)),IF(COUNTIF($H$1:H21,"Total:")=0,"Total:",""))</f>
        <v/>
      </c>
      <c r="I22" t="str">
        <f>IF(H22="","",IF(H22="Total:",SUM($I$1:I21),SUMIF($C$2:$C$68,H22,$E$2:$E$68)))</f>
        <v/>
      </c>
    </row>
    <row r="23" spans="1:9" x14ac:dyDescent="0.25">
      <c r="A23" s="1">
        <v>42278.382638888892</v>
      </c>
      <c r="B23">
        <v>89213390796</v>
      </c>
      <c r="C23" t="s">
        <v>11</v>
      </c>
      <c r="D23">
        <v>7</v>
      </c>
      <c r="E23">
        <v>1.2</v>
      </c>
      <c r="H23" t="str">
        <f t="array" ref="H23">IFERROR(INDEX($C$2:$C$68,MATCH(0,IF(ISBLANK($C$2:$C$68),"",COUNTIF($H$1:H22,$C$2:$C$68)),0)),IF(COUNTIF($H$1:H22,"Total:")=0,"Total:",""))</f>
        <v/>
      </c>
      <c r="I23" t="str">
        <f>IF(H23="","",IF(H23="Total:",SUM($I$1:I22),SUMIF($C$2:$C$68,H23,$E$2:$E$68)))</f>
        <v/>
      </c>
    </row>
    <row r="24" spans="1:9" x14ac:dyDescent="0.25">
      <c r="A24" s="1">
        <v>42278.383333333331</v>
      </c>
      <c r="B24">
        <v>89217446118</v>
      </c>
      <c r="C24" t="s">
        <v>11</v>
      </c>
      <c r="D24">
        <v>44</v>
      </c>
      <c r="E24">
        <v>1.2</v>
      </c>
      <c r="H24" t="str">
        <f t="array" ref="H24">IFERROR(INDEX($C$2:$C$68,MATCH(0,IF(ISBLANK($C$2:$C$68),"",COUNTIF($H$1:H23,$C$2:$C$68)),0)),IF(COUNTIF($H$1:H23,"Total:")=0,"Total:",""))</f>
        <v/>
      </c>
      <c r="I24" t="str">
        <f>IF(H24="","",IF(H24="Total:",SUM($I$1:I23),SUMIF($C$2:$C$68,H24,$E$2:$E$68)))</f>
        <v/>
      </c>
    </row>
    <row r="25" spans="1:9" x14ac:dyDescent="0.25">
      <c r="A25" s="1">
        <v>42278.383333333331</v>
      </c>
      <c r="B25">
        <v>89214066119</v>
      </c>
      <c r="C25" t="s">
        <v>11</v>
      </c>
      <c r="D25">
        <v>136</v>
      </c>
      <c r="E25">
        <v>3.6</v>
      </c>
      <c r="H25" t="str">
        <f t="array" ref="H25">IFERROR(INDEX($C$2:$C$68,MATCH(0,IF(ISBLANK($C$2:$C$68),"",COUNTIF($H$1:H24,$C$2:$C$68)),0)),IF(COUNTIF($H$1:H24,"Total:")=0,"Total:",""))</f>
        <v/>
      </c>
      <c r="I25" t="str">
        <f>IF(H25="","",IF(H25="Total:",SUM($I$1:I24),SUMIF($C$2:$C$68,H25,$E$2:$E$68)))</f>
        <v/>
      </c>
    </row>
    <row r="26" spans="1:9" x14ac:dyDescent="0.25">
      <c r="A26" s="1">
        <v>42278.383333333331</v>
      </c>
      <c r="B26">
        <v>88172518423</v>
      </c>
      <c r="C26" t="s">
        <v>12</v>
      </c>
      <c r="D26">
        <v>175</v>
      </c>
      <c r="E26">
        <v>3.45</v>
      </c>
      <c r="H26" t="str">
        <f t="array" ref="H26">IFERROR(INDEX($C$2:$C$68,MATCH(0,IF(ISBLANK($C$2:$C$68),"",COUNTIF($H$1:H25,$C$2:$C$68)),0)),IF(COUNTIF($H$1:H25,"Total:")=0,"Total:",""))</f>
        <v/>
      </c>
      <c r="I26" t="str">
        <f>IF(H26="","",IF(H26="Total:",SUM($I$1:I25),SUMIF($C$2:$C$68,H26,$E$2:$E$68)))</f>
        <v/>
      </c>
    </row>
    <row r="27" spans="1:9" x14ac:dyDescent="0.25">
      <c r="A27" s="1">
        <v>42278.383333333331</v>
      </c>
      <c r="B27">
        <v>88115391950</v>
      </c>
      <c r="C27" t="s">
        <v>14</v>
      </c>
      <c r="D27">
        <v>74</v>
      </c>
      <c r="E27">
        <v>2.2999999999999998</v>
      </c>
      <c r="H27" t="str">
        <f t="array" ref="H27">IFERROR(INDEX($C$2:$C$68,MATCH(0,IF(ISBLANK($C$2:$C$68),"",COUNTIF($H$1:H26,$C$2:$C$68)),0)),IF(COUNTIF($H$1:H26,"Total:")=0,"Total:",""))</f>
        <v/>
      </c>
      <c r="I27" t="str">
        <f>IF(H27="","",IF(H27="Total:",SUM($I$1:I26),SUMIF($C$2:$C$68,H27,$E$2:$E$68)))</f>
        <v/>
      </c>
    </row>
    <row r="28" spans="1:9" x14ac:dyDescent="0.25">
      <c r="A28" s="1">
        <v>42278.384027777778</v>
      </c>
      <c r="B28">
        <v>88183731282</v>
      </c>
      <c r="C28" t="s">
        <v>13</v>
      </c>
      <c r="D28">
        <v>17</v>
      </c>
      <c r="E28">
        <v>1.1499999999999999</v>
      </c>
      <c r="H28" t="str">
        <f t="array" ref="H28">IFERROR(INDEX($C$2:$C$68,MATCH(0,IF(ISBLANK($C$2:$C$68),"",COUNTIF($H$1:H27,$C$2:$C$68)),0)),IF(COUNTIF($H$1:H27,"Total:")=0,"Total:",""))</f>
        <v/>
      </c>
      <c r="I28" t="str">
        <f>IF(H28="","",IF(H28="Total:",SUM($I$1:I27),SUMIF($C$2:$C$68,H28,$E$2:$E$68)))</f>
        <v/>
      </c>
    </row>
    <row r="29" spans="1:9" x14ac:dyDescent="0.25">
      <c r="A29" s="1">
        <v>42278.384027777778</v>
      </c>
      <c r="B29">
        <v>89210984065</v>
      </c>
      <c r="C29" t="s">
        <v>11</v>
      </c>
      <c r="D29">
        <v>93</v>
      </c>
      <c r="E29">
        <v>2.4</v>
      </c>
      <c r="H29" t="str">
        <f t="array" ref="H29">IFERROR(INDEX($C$2:$C$68,MATCH(0,IF(ISBLANK($C$2:$C$68),"",COUNTIF($H$1:H28,$C$2:$C$68)),0)),IF(COUNTIF($H$1:H28,"Total:")=0,"Total:",""))</f>
        <v/>
      </c>
      <c r="I29" t="str">
        <f>IF(H29="","",IF(H29="Total:",SUM($I$1:I28),SUMIF($C$2:$C$68,H29,$E$2:$E$68)))</f>
        <v/>
      </c>
    </row>
    <row r="30" spans="1:9" x14ac:dyDescent="0.25">
      <c r="A30" s="1">
        <v>42278.384722222225</v>
      </c>
      <c r="B30">
        <v>88142570005</v>
      </c>
      <c r="C30" t="s">
        <v>15</v>
      </c>
      <c r="D30">
        <v>10</v>
      </c>
      <c r="E30">
        <v>1.1499999999999999</v>
      </c>
      <c r="H30" t="str">
        <f t="array" ref="H30">IFERROR(INDEX($C$2:$C$68,MATCH(0,IF(ISBLANK($C$2:$C$68),"",COUNTIF($H$1:H29,$C$2:$C$68)),0)),IF(COUNTIF($H$1:H29,"Total:")=0,"Total:",""))</f>
        <v/>
      </c>
      <c r="I30" t="str">
        <f>IF(H30="","",IF(H30="Total:",SUM($I$1:I29),SUMIF($C$2:$C$68,H30,$E$2:$E$68)))</f>
        <v/>
      </c>
    </row>
    <row r="31" spans="1:9" x14ac:dyDescent="0.25">
      <c r="A31" s="1">
        <v>42278.384722222225</v>
      </c>
      <c r="B31">
        <v>88152559256</v>
      </c>
      <c r="C31" t="s">
        <v>8</v>
      </c>
      <c r="D31">
        <v>23</v>
      </c>
      <c r="E31">
        <v>1.1499999999999999</v>
      </c>
    </row>
    <row r="32" spans="1:9" x14ac:dyDescent="0.25">
      <c r="A32" s="1">
        <v>42278.384722222225</v>
      </c>
      <c r="B32">
        <v>88185031953</v>
      </c>
      <c r="C32" t="s">
        <v>13</v>
      </c>
      <c r="D32">
        <v>49</v>
      </c>
      <c r="E32">
        <v>1.1499999999999999</v>
      </c>
    </row>
    <row r="33" spans="1:5" x14ac:dyDescent="0.25">
      <c r="A33" s="1">
        <v>42278.385416666664</v>
      </c>
      <c r="B33">
        <v>88172560201</v>
      </c>
      <c r="C33" t="s">
        <v>12</v>
      </c>
      <c r="D33">
        <v>62</v>
      </c>
      <c r="E33">
        <v>2.2999999999999998</v>
      </c>
    </row>
    <row r="34" spans="1:5" x14ac:dyDescent="0.25">
      <c r="A34" s="1">
        <v>42278.386111111111</v>
      </c>
      <c r="B34">
        <v>88165142549</v>
      </c>
      <c r="C34" t="s">
        <v>7</v>
      </c>
      <c r="D34">
        <v>1096</v>
      </c>
      <c r="E34">
        <v>21.85</v>
      </c>
    </row>
    <row r="35" spans="1:5" x14ac:dyDescent="0.25">
      <c r="A35" s="1">
        <v>42278.386111111111</v>
      </c>
      <c r="B35">
        <v>88162662253</v>
      </c>
      <c r="C35" t="s">
        <v>10</v>
      </c>
      <c r="D35">
        <v>20</v>
      </c>
      <c r="E35">
        <v>1.1499999999999999</v>
      </c>
    </row>
    <row r="36" spans="1:5" x14ac:dyDescent="0.25">
      <c r="A36" s="1">
        <v>42278.386111111111</v>
      </c>
      <c r="B36">
        <v>88184503295</v>
      </c>
      <c r="C36" t="s">
        <v>16</v>
      </c>
      <c r="D36">
        <v>59</v>
      </c>
      <c r="E36">
        <v>1.1499999999999999</v>
      </c>
    </row>
    <row r="37" spans="1:5" x14ac:dyDescent="0.25">
      <c r="A37" s="1">
        <v>42278.386111111111</v>
      </c>
      <c r="B37">
        <v>88185243040</v>
      </c>
      <c r="C37" t="s">
        <v>13</v>
      </c>
      <c r="D37">
        <v>48</v>
      </c>
      <c r="E37">
        <v>1.1499999999999999</v>
      </c>
    </row>
    <row r="38" spans="1:5" x14ac:dyDescent="0.25">
      <c r="A38" s="1">
        <v>42278.386111111111</v>
      </c>
      <c r="B38">
        <v>88153150222</v>
      </c>
      <c r="C38" t="s">
        <v>6</v>
      </c>
      <c r="D38">
        <v>12</v>
      </c>
      <c r="E38">
        <v>1.1499999999999999</v>
      </c>
    </row>
    <row r="39" spans="1:5" x14ac:dyDescent="0.25">
      <c r="A39" s="1">
        <v>42278.386111111111</v>
      </c>
      <c r="B39">
        <v>88202572229</v>
      </c>
      <c r="C39" t="s">
        <v>17</v>
      </c>
      <c r="D39">
        <v>4</v>
      </c>
      <c r="E39">
        <v>1.1499999999999999</v>
      </c>
    </row>
    <row r="40" spans="1:5" x14ac:dyDescent="0.25">
      <c r="A40" s="1">
        <v>42278.386805555558</v>
      </c>
      <c r="B40">
        <v>88112722741</v>
      </c>
      <c r="C40" t="s">
        <v>18</v>
      </c>
      <c r="D40">
        <v>39</v>
      </c>
      <c r="E40">
        <v>1.1499999999999999</v>
      </c>
    </row>
    <row r="41" spans="1:5" x14ac:dyDescent="0.25">
      <c r="A41" s="1">
        <v>42278.386805555558</v>
      </c>
      <c r="B41">
        <v>88182208598</v>
      </c>
      <c r="C41" t="s">
        <v>9</v>
      </c>
      <c r="D41">
        <v>33</v>
      </c>
      <c r="E41">
        <v>1.1499999999999999</v>
      </c>
    </row>
    <row r="42" spans="1:5" x14ac:dyDescent="0.25">
      <c r="A42" s="1">
        <v>42278.386805555558</v>
      </c>
      <c r="B42">
        <v>88152700985</v>
      </c>
      <c r="C42" t="s">
        <v>8</v>
      </c>
      <c r="D42">
        <v>19</v>
      </c>
      <c r="E42">
        <v>1.1499999999999999</v>
      </c>
    </row>
    <row r="43" spans="1:5" x14ac:dyDescent="0.25">
      <c r="A43" s="1">
        <v>42278.387499999997</v>
      </c>
      <c r="B43">
        <v>88172563118</v>
      </c>
      <c r="C43" t="s">
        <v>12</v>
      </c>
      <c r="D43">
        <v>58</v>
      </c>
      <c r="E43">
        <v>1.1499999999999999</v>
      </c>
    </row>
    <row r="44" spans="1:5" x14ac:dyDescent="0.25">
      <c r="A44" s="1">
        <v>42278.387499999997</v>
      </c>
      <c r="B44">
        <v>89215893053</v>
      </c>
      <c r="C44" t="s">
        <v>11</v>
      </c>
      <c r="D44">
        <v>87</v>
      </c>
      <c r="E44">
        <v>2.4</v>
      </c>
    </row>
    <row r="45" spans="1:5" x14ac:dyDescent="0.25">
      <c r="A45" s="1">
        <v>42278.387499999997</v>
      </c>
      <c r="B45">
        <v>88142722012</v>
      </c>
      <c r="C45" t="s">
        <v>15</v>
      </c>
      <c r="D45">
        <v>32</v>
      </c>
      <c r="E45">
        <v>1.1499999999999999</v>
      </c>
    </row>
    <row r="46" spans="1:5" x14ac:dyDescent="0.25">
      <c r="A46" s="1">
        <v>42278.388194444444</v>
      </c>
      <c r="B46">
        <v>88183261725</v>
      </c>
      <c r="C46" t="s">
        <v>13</v>
      </c>
      <c r="D46">
        <v>1</v>
      </c>
      <c r="E46">
        <v>0</v>
      </c>
    </row>
    <row r="47" spans="1:5" x14ac:dyDescent="0.25">
      <c r="A47" s="1">
        <v>42278.388888888891</v>
      </c>
      <c r="B47">
        <v>88137650153</v>
      </c>
      <c r="C47" t="s">
        <v>19</v>
      </c>
      <c r="D47">
        <v>60</v>
      </c>
      <c r="E47">
        <v>1.2</v>
      </c>
    </row>
    <row r="48" spans="1:5" x14ac:dyDescent="0.25">
      <c r="A48" s="1">
        <v>42278.388888888891</v>
      </c>
      <c r="B48">
        <v>88182657757</v>
      </c>
      <c r="C48" t="s">
        <v>9</v>
      </c>
      <c r="D48">
        <v>38</v>
      </c>
      <c r="E48">
        <v>1.1499999999999999</v>
      </c>
    </row>
    <row r="49" spans="1:5" x14ac:dyDescent="0.25">
      <c r="A49" s="1">
        <v>42278.38958333333</v>
      </c>
      <c r="B49">
        <v>88142765914</v>
      </c>
      <c r="C49" t="s">
        <v>15</v>
      </c>
      <c r="D49">
        <v>58</v>
      </c>
      <c r="E49">
        <v>1.1499999999999999</v>
      </c>
    </row>
    <row r="50" spans="1:5" x14ac:dyDescent="0.25">
      <c r="A50" s="1">
        <v>42278.38958333333</v>
      </c>
      <c r="B50">
        <v>88212216086</v>
      </c>
      <c r="C50" t="s">
        <v>5</v>
      </c>
      <c r="D50">
        <v>23</v>
      </c>
      <c r="E50">
        <v>1.1499999999999999</v>
      </c>
    </row>
    <row r="51" spans="1:5" x14ac:dyDescent="0.25">
      <c r="A51" s="1">
        <v>42278.390277777777</v>
      </c>
      <c r="B51">
        <v>88162971806</v>
      </c>
      <c r="C51" t="s">
        <v>10</v>
      </c>
      <c r="D51">
        <v>170</v>
      </c>
      <c r="E51">
        <v>3.45</v>
      </c>
    </row>
    <row r="52" spans="1:5" x14ac:dyDescent="0.25">
      <c r="A52" s="1">
        <v>42278.390972222223</v>
      </c>
      <c r="B52">
        <v>89216407268</v>
      </c>
      <c r="C52" t="s">
        <v>11</v>
      </c>
      <c r="D52">
        <v>79</v>
      </c>
      <c r="E52">
        <v>2.4</v>
      </c>
    </row>
    <row r="53" spans="1:5" x14ac:dyDescent="0.25">
      <c r="A53" s="1">
        <v>42278.390972222223</v>
      </c>
      <c r="B53">
        <v>88182236184</v>
      </c>
      <c r="C53" t="s">
        <v>9</v>
      </c>
      <c r="D53">
        <v>20</v>
      </c>
      <c r="E53">
        <v>1.1499999999999999</v>
      </c>
    </row>
    <row r="54" spans="1:5" x14ac:dyDescent="0.25">
      <c r="A54" s="1">
        <v>42278.390972222223</v>
      </c>
      <c r="B54">
        <v>88166444478</v>
      </c>
      <c r="C54" t="s">
        <v>7</v>
      </c>
      <c r="D54">
        <v>12</v>
      </c>
      <c r="E54">
        <v>1.1499999999999999</v>
      </c>
    </row>
    <row r="55" spans="1:5" x14ac:dyDescent="0.25">
      <c r="A55" s="1">
        <v>42278.390972222223</v>
      </c>
      <c r="B55">
        <v>88114898159</v>
      </c>
      <c r="C55" t="s">
        <v>14</v>
      </c>
      <c r="D55">
        <v>40</v>
      </c>
      <c r="E55">
        <v>1.1499999999999999</v>
      </c>
    </row>
    <row r="56" spans="1:5" x14ac:dyDescent="0.25">
      <c r="A56" s="1">
        <v>42278.39166666667</v>
      </c>
      <c r="B56">
        <v>88182421109</v>
      </c>
      <c r="C56" t="s">
        <v>9</v>
      </c>
      <c r="D56">
        <v>4</v>
      </c>
      <c r="E56">
        <v>1.1499999999999999</v>
      </c>
    </row>
    <row r="57" spans="1:5" x14ac:dyDescent="0.25">
      <c r="A57" s="1">
        <v>42278.39166666667</v>
      </c>
      <c r="B57">
        <v>88162680906</v>
      </c>
      <c r="C57" t="s">
        <v>10</v>
      </c>
      <c r="D57">
        <v>53</v>
      </c>
      <c r="E57">
        <v>1.1499999999999999</v>
      </c>
    </row>
    <row r="58" spans="1:5" x14ac:dyDescent="0.25">
      <c r="A58" s="1">
        <v>42278.39166666667</v>
      </c>
      <c r="B58">
        <v>88212215859</v>
      </c>
      <c r="C58" t="s">
        <v>5</v>
      </c>
      <c r="D58">
        <v>29</v>
      </c>
      <c r="E58">
        <v>1.1499999999999999</v>
      </c>
    </row>
    <row r="59" spans="1:5" x14ac:dyDescent="0.25">
      <c r="A59" s="1">
        <v>42278.39166666667</v>
      </c>
      <c r="B59">
        <v>88182206837</v>
      </c>
      <c r="C59" t="s">
        <v>9</v>
      </c>
      <c r="D59">
        <v>31</v>
      </c>
      <c r="E59">
        <v>1.1499999999999999</v>
      </c>
    </row>
    <row r="60" spans="1:5" x14ac:dyDescent="0.25">
      <c r="A60" s="1">
        <v>42278.392361111109</v>
      </c>
      <c r="B60">
        <v>88115337363</v>
      </c>
      <c r="C60" t="s">
        <v>14</v>
      </c>
      <c r="D60">
        <v>33</v>
      </c>
      <c r="E60">
        <v>1.1499999999999999</v>
      </c>
    </row>
    <row r="61" spans="1:5" x14ac:dyDescent="0.25">
      <c r="A61" s="1">
        <v>42278.392361111109</v>
      </c>
      <c r="B61">
        <v>88136643559</v>
      </c>
      <c r="C61" t="s">
        <v>19</v>
      </c>
      <c r="D61">
        <v>49</v>
      </c>
      <c r="E61">
        <v>1.2</v>
      </c>
    </row>
    <row r="62" spans="1:5" x14ac:dyDescent="0.25">
      <c r="A62" s="1">
        <v>42278.392361111109</v>
      </c>
      <c r="B62">
        <v>88137650706</v>
      </c>
      <c r="C62" t="s">
        <v>19</v>
      </c>
      <c r="D62">
        <v>42</v>
      </c>
      <c r="E62">
        <v>1.2</v>
      </c>
    </row>
    <row r="63" spans="1:5" x14ac:dyDescent="0.25">
      <c r="A63" s="1">
        <v>42278.392361111109</v>
      </c>
      <c r="B63">
        <v>88152424569</v>
      </c>
      <c r="C63" t="s">
        <v>8</v>
      </c>
      <c r="D63">
        <v>11</v>
      </c>
      <c r="E63">
        <v>1.1499999999999999</v>
      </c>
    </row>
    <row r="64" spans="1:5" x14ac:dyDescent="0.25">
      <c r="A64" s="1">
        <v>42278.393055555556</v>
      </c>
      <c r="B64">
        <v>88155336172</v>
      </c>
      <c r="C64" t="s">
        <v>6</v>
      </c>
      <c r="D64">
        <v>85</v>
      </c>
      <c r="E64">
        <v>2.2999999999999998</v>
      </c>
    </row>
    <row r="65" spans="1:5" x14ac:dyDescent="0.25">
      <c r="A65" s="1">
        <v>42278.393055555556</v>
      </c>
      <c r="B65">
        <v>88172285463</v>
      </c>
      <c r="C65" t="s">
        <v>12</v>
      </c>
      <c r="D65">
        <v>114</v>
      </c>
      <c r="E65">
        <v>2.2999999999999998</v>
      </c>
    </row>
    <row r="66" spans="1:5" x14ac:dyDescent="0.25">
      <c r="A66" s="1">
        <v>42278.393055555556</v>
      </c>
      <c r="B66">
        <v>88183020019</v>
      </c>
      <c r="C66" t="s">
        <v>13</v>
      </c>
      <c r="D66">
        <v>50</v>
      </c>
      <c r="E66">
        <v>1.1499999999999999</v>
      </c>
    </row>
    <row r="67" spans="1:5" x14ac:dyDescent="0.25">
      <c r="A67" s="1">
        <v>42278.393750000003</v>
      </c>
      <c r="B67">
        <v>89211170356</v>
      </c>
      <c r="C67" t="s">
        <v>20</v>
      </c>
      <c r="D67">
        <v>3</v>
      </c>
      <c r="E67">
        <v>1.45</v>
      </c>
    </row>
    <row r="68" spans="1:5" x14ac:dyDescent="0.25">
      <c r="A68" s="1">
        <v>42278.393750000003</v>
      </c>
      <c r="B68">
        <v>88202235343</v>
      </c>
      <c r="C68" t="s">
        <v>17</v>
      </c>
      <c r="D68">
        <v>90</v>
      </c>
      <c r="E68">
        <v>2.2999999999999998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Evgeniy Sviderskiy</cp:lastModifiedBy>
  <dcterms:created xsi:type="dcterms:W3CDTF">2015-11-18T10:56:21Z</dcterms:created>
  <dcterms:modified xsi:type="dcterms:W3CDTF">2015-11-18T11:29:36Z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