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10050" activeTab="5"/>
  </bookViews>
  <sheets>
    <sheet name="Титульный лист" sheetId="1" r:id="rId1"/>
    <sheet name="Задание 1 (Вариант 1)" sheetId="2" r:id="rId2"/>
    <sheet name="график y" sheetId="4" r:id="rId3"/>
    <sheet name="график g" sheetId="5" r:id="rId4"/>
    <sheet name="график z" sheetId="6" r:id="rId5"/>
    <sheet name="Задание 2(b) (Вариант 2)" sheetId="3" r:id="rId6"/>
  </sheets>
  <calcPr calcId="145621"/>
</workbook>
</file>

<file path=xl/calcChain.xml><?xml version="1.0" encoding="utf-8"?>
<calcChain xmlns="http://schemas.openxmlformats.org/spreadsheetml/2006/main">
  <c r="B12" i="6" l="1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11" i="6"/>
  <c r="A40" i="6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12" i="6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8" i="5"/>
  <c r="B6" i="3"/>
  <c r="C6" i="3"/>
  <c r="D6" i="3"/>
  <c r="E6" i="3"/>
  <c r="F6" i="3"/>
  <c r="G6" i="3"/>
  <c r="H6" i="3"/>
  <c r="I6" i="3"/>
  <c r="J6" i="3"/>
  <c r="K6" i="3"/>
  <c r="L6" i="3"/>
  <c r="B7" i="3"/>
  <c r="C7" i="3"/>
  <c r="D7" i="3"/>
  <c r="E7" i="3"/>
  <c r="F7" i="3"/>
  <c r="G7" i="3"/>
  <c r="H7" i="3"/>
  <c r="I7" i="3"/>
  <c r="J7" i="3"/>
  <c r="K7" i="3"/>
  <c r="L7" i="3"/>
  <c r="B8" i="3"/>
  <c r="C8" i="3"/>
  <c r="D8" i="3"/>
  <c r="E8" i="3"/>
  <c r="F8" i="3"/>
  <c r="G8" i="3"/>
  <c r="H8" i="3"/>
  <c r="I8" i="3"/>
  <c r="J8" i="3"/>
  <c r="K8" i="3"/>
  <c r="L8" i="3"/>
  <c r="B9" i="3"/>
  <c r="C9" i="3"/>
  <c r="D9" i="3"/>
  <c r="E9" i="3"/>
  <c r="F9" i="3"/>
  <c r="G9" i="3"/>
  <c r="H9" i="3"/>
  <c r="I9" i="3"/>
  <c r="J9" i="3"/>
  <c r="K9" i="3"/>
  <c r="L9" i="3"/>
  <c r="B10" i="3"/>
  <c r="C10" i="3"/>
  <c r="D10" i="3"/>
  <c r="E10" i="3"/>
  <c r="F10" i="3"/>
  <c r="G10" i="3"/>
  <c r="H10" i="3"/>
  <c r="I10" i="3"/>
  <c r="J10" i="3"/>
  <c r="K10" i="3"/>
  <c r="L10" i="3"/>
  <c r="B11" i="3"/>
  <c r="C11" i="3"/>
  <c r="D11" i="3"/>
  <c r="E11" i="3"/>
  <c r="F11" i="3"/>
  <c r="G11" i="3"/>
  <c r="H11" i="3"/>
  <c r="I11" i="3"/>
  <c r="J11" i="3"/>
  <c r="K11" i="3"/>
  <c r="L11" i="3"/>
  <c r="B12" i="3"/>
  <c r="C12" i="3"/>
  <c r="D12" i="3"/>
  <c r="E12" i="3"/>
  <c r="F12" i="3"/>
  <c r="G12" i="3"/>
  <c r="H12" i="3"/>
  <c r="I12" i="3"/>
  <c r="J12" i="3"/>
  <c r="K12" i="3"/>
  <c r="L12" i="3"/>
  <c r="B13" i="3"/>
  <c r="C13" i="3"/>
  <c r="D13" i="3"/>
  <c r="E13" i="3"/>
  <c r="F13" i="3"/>
  <c r="G13" i="3"/>
  <c r="H13" i="3"/>
  <c r="I13" i="3"/>
  <c r="J13" i="3"/>
  <c r="K13" i="3"/>
  <c r="L13" i="3"/>
  <c r="B14" i="3"/>
  <c r="C14" i="3"/>
  <c r="D14" i="3"/>
  <c r="E14" i="3"/>
  <c r="F14" i="3"/>
  <c r="G14" i="3"/>
  <c r="H14" i="3"/>
  <c r="I14" i="3"/>
  <c r="J14" i="3"/>
  <c r="K14" i="3"/>
  <c r="L14" i="3"/>
  <c r="B15" i="3"/>
  <c r="C15" i="3"/>
  <c r="D15" i="3"/>
  <c r="E15" i="3"/>
  <c r="F15" i="3"/>
  <c r="G15" i="3"/>
  <c r="H15" i="3"/>
  <c r="I15" i="3"/>
  <c r="J15" i="3"/>
  <c r="K15" i="3"/>
  <c r="L15" i="3"/>
  <c r="C5" i="3"/>
  <c r="D5" i="3"/>
  <c r="E5" i="3"/>
  <c r="F5" i="3"/>
  <c r="G5" i="3"/>
  <c r="H5" i="3"/>
  <c r="I5" i="3"/>
  <c r="J5" i="3"/>
  <c r="K5" i="3"/>
  <c r="L5" i="3"/>
  <c r="B5" i="3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8" i="4"/>
  <c r="E4" i="2"/>
  <c r="E3" i="2"/>
</calcChain>
</file>

<file path=xl/sharedStrings.xml><?xml version="1.0" encoding="utf-8"?>
<sst xmlns="http://schemas.openxmlformats.org/spreadsheetml/2006/main" count="22" uniqueCount="19">
  <si>
    <t>Фамилия</t>
  </si>
  <si>
    <t>Иванов</t>
  </si>
  <si>
    <t>Петров</t>
  </si>
  <si>
    <t>Сидоров</t>
  </si>
  <si>
    <t>Зайцев</t>
  </si>
  <si>
    <t>Кукушкин</t>
  </si>
  <si>
    <t>Птичкина</t>
  </si>
  <si>
    <t>Воробьев</t>
  </si>
  <si>
    <t xml:space="preserve">Павлов </t>
  </si>
  <si>
    <t>Рыбкина</t>
  </si>
  <si>
    <t>Волков</t>
  </si>
  <si>
    <t>Рост, см</t>
  </si>
  <si>
    <t>Возраст</t>
  </si>
  <si>
    <t>Данные об учениках</t>
  </si>
  <si>
    <t>Ответ: 3 ученика могут заниматься в баскетбольной секции</t>
  </si>
  <si>
    <r>
      <t>Построить график функции при х</t>
    </r>
    <r>
      <rPr>
        <sz val="11"/>
        <color indexed="8"/>
        <rFont val="Calibri"/>
        <family val="2"/>
        <charset val="204"/>
      </rPr>
      <t>Є[–2;2]</t>
    </r>
  </si>
  <si>
    <t>x</t>
  </si>
  <si>
    <t>y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</si>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</sst>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'график y'!$B$7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'график y'!$A$8:$A$28</c:f>
              <c:numCache>
                <c:formatCode>General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xVal>
          <c:yVal>
            <c:numRef>
              <c:f>'график y'!$B$8:$B$28</c:f>
              <c:numCache>
                <c:formatCode>General</c:formatCode>
                <c:ptCount val="21"/>
                <c:pt idx="0">
                  <c:v>0.55555555555555558</c:v>
                </c:pt>
                <c:pt idx="1">
                  <c:v>0.5668449197860963</c:v>
                </c:pt>
                <c:pt idx="2">
                  <c:v>0.58169934640522869</c:v>
                </c:pt>
                <c:pt idx="3">
                  <c:v>0.60162601626016265</c:v>
                </c:pt>
                <c:pt idx="4">
                  <c:v>0.62886597938144329</c:v>
                </c:pt>
                <c:pt idx="5">
                  <c:v>0.66666666666666663</c:v>
                </c:pt>
                <c:pt idx="6">
                  <c:v>0.7192982456140351</c:v>
                </c:pt>
                <c:pt idx="7">
                  <c:v>0.79069767441860461</c:v>
                </c:pt>
                <c:pt idx="8">
                  <c:v>0.8787878787878789</c:v>
                </c:pt>
                <c:pt idx="9">
                  <c:v>0.96296296296296291</c:v>
                </c:pt>
                <c:pt idx="10">
                  <c:v>1</c:v>
                </c:pt>
                <c:pt idx="11">
                  <c:v>0.96296296296296291</c:v>
                </c:pt>
                <c:pt idx="12">
                  <c:v>0.8787878787878789</c:v>
                </c:pt>
                <c:pt idx="13">
                  <c:v>0.79069767441860461</c:v>
                </c:pt>
                <c:pt idx="14">
                  <c:v>0.7192982456140351</c:v>
                </c:pt>
                <c:pt idx="15">
                  <c:v>0.66666666666666663</c:v>
                </c:pt>
                <c:pt idx="16">
                  <c:v>0.62886597938144329</c:v>
                </c:pt>
                <c:pt idx="17">
                  <c:v>0.60162601626016265</c:v>
                </c:pt>
                <c:pt idx="18">
                  <c:v>0.58169934640522869</c:v>
                </c:pt>
                <c:pt idx="19">
                  <c:v>0.5668449197860963</c:v>
                </c:pt>
                <c:pt idx="20">
                  <c:v>0.55555555555555558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984000"/>
        <c:axId val="321985536"/>
      </c:scatterChart>
      <c:valAx>
        <c:axId val="32198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21985536"/>
        <c:crosses val="autoZero"/>
        <c:crossBetween val="midCat"/>
      </c:valAx>
      <c:valAx>
        <c:axId val="32198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1984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'график g'!$B$7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'график g'!$A$8:$A$28</c:f>
              <c:numCache>
                <c:formatCode>General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xVal>
          <c:yVal>
            <c:numRef>
              <c:f>'график g'!$B$8:$B$28</c:f>
              <c:numCache>
                <c:formatCode>General</c:formatCode>
                <c:ptCount val="21"/>
                <c:pt idx="0">
                  <c:v>-2.901070470045239</c:v>
                </c:pt>
                <c:pt idx="1">
                  <c:v>-2.973163684467512</c:v>
                </c:pt>
                <c:pt idx="2">
                  <c:v>-2.9995734212271388</c:v>
                </c:pt>
                <c:pt idx="3">
                  <c:v>-2.9852380196310517</c:v>
                </c:pt>
                <c:pt idx="4">
                  <c:v>-2.927420400131056</c:v>
                </c:pt>
                <c:pt idx="5">
                  <c:v>-2.8163395361501182</c:v>
                </c:pt>
                <c:pt idx="6">
                  <c:v>-2.6374685115479242</c:v>
                </c:pt>
                <c:pt idx="7">
                  <c:v>-2.3751062974234429</c:v>
                </c:pt>
                <c:pt idx="8">
                  <c:v>-2.0166083815995344</c:v>
                </c:pt>
                <c:pt idx="9">
                  <c:v>-1.5565384893866261</c:v>
                </c:pt>
                <c:pt idx="10">
                  <c:v>-1</c:v>
                </c:pt>
                <c:pt idx="11">
                  <c:v>3.0594117081556709</c:v>
                </c:pt>
                <c:pt idx="12">
                  <c:v>3.2310988842807031</c:v>
                </c:pt>
                <c:pt idx="13">
                  <c:v>3.4985711369071799</c:v>
                </c:pt>
                <c:pt idx="14">
                  <c:v>3.8418745424597094</c:v>
                </c:pt>
                <c:pt idx="15">
                  <c:v>4.2426406871192857</c:v>
                </c:pt>
                <c:pt idx="16">
                  <c:v>4.6861498055439927</c:v>
                </c:pt>
                <c:pt idx="17">
                  <c:v>5.1613951602255757</c:v>
                </c:pt>
                <c:pt idx="18">
                  <c:v>5.6603886792339626</c:v>
                </c:pt>
                <c:pt idx="19">
                  <c:v>6.1773780845921999</c:v>
                </c:pt>
                <c:pt idx="20">
                  <c:v>6.7082039324993694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20864"/>
        <c:axId val="223432704"/>
      </c:scatterChart>
      <c:valAx>
        <c:axId val="1280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432704"/>
        <c:crosses val="autoZero"/>
        <c:crossBetween val="midCat"/>
      </c:valAx>
      <c:valAx>
        <c:axId val="223432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020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'график z'!$B$10</c:f>
              <c:strCache>
                <c:ptCount val="1"/>
                <c:pt idx="0">
                  <c:v>g</c:v>
                </c:pt>
              </c:strCache>
            </c:strRef>
          </c:tx>
          <c:marker>
            <c:symbol val="none"/>
          </c:marker>
          <c:xVal>
            <c:numRef>
              <c:f>'график z'!$A$11:$A$61</c:f>
              <c:numCache>
                <c:formatCode>#,##0.0</c:formatCode>
                <c:ptCount val="51"/>
                <c:pt idx="0">
                  <c:v>-5</c:v>
                </c:pt>
                <c:pt idx="1">
                  <c:v>-4.8</c:v>
                </c:pt>
                <c:pt idx="2">
                  <c:v>-4.5999999999999996</c:v>
                </c:pt>
                <c:pt idx="3">
                  <c:v>-4.3999999999999995</c:v>
                </c:pt>
                <c:pt idx="4">
                  <c:v>-4.1999999999999993</c:v>
                </c:pt>
                <c:pt idx="5">
                  <c:v>-3.9999999999999991</c:v>
                </c:pt>
                <c:pt idx="6">
                  <c:v>-3.7999999999999989</c:v>
                </c:pt>
                <c:pt idx="7">
                  <c:v>-3.5999999999999988</c:v>
                </c:pt>
                <c:pt idx="8">
                  <c:v>-3.3999999999999986</c:v>
                </c:pt>
                <c:pt idx="9">
                  <c:v>-3.1999999999999984</c:v>
                </c:pt>
                <c:pt idx="10">
                  <c:v>-2.9999999999999982</c:v>
                </c:pt>
                <c:pt idx="11">
                  <c:v>-2.799999999999998</c:v>
                </c:pt>
                <c:pt idx="12">
                  <c:v>-2.5999999999999979</c:v>
                </c:pt>
                <c:pt idx="13">
                  <c:v>-2.3999999999999977</c:v>
                </c:pt>
                <c:pt idx="14">
                  <c:v>-2.1999999999999975</c:v>
                </c:pt>
                <c:pt idx="15">
                  <c:v>-1.9999999999999976</c:v>
                </c:pt>
                <c:pt idx="16">
                  <c:v>-1.7999999999999976</c:v>
                </c:pt>
                <c:pt idx="17">
                  <c:v>-1.5999999999999976</c:v>
                </c:pt>
                <c:pt idx="18">
                  <c:v>-1.3999999999999977</c:v>
                </c:pt>
                <c:pt idx="19">
                  <c:v>-1.1999999999999977</c:v>
                </c:pt>
                <c:pt idx="20">
                  <c:v>-0.99999999999999778</c:v>
                </c:pt>
                <c:pt idx="21">
                  <c:v>-0.79999999999999782</c:v>
                </c:pt>
                <c:pt idx="22">
                  <c:v>-0.59999999999999787</c:v>
                </c:pt>
                <c:pt idx="23">
                  <c:v>-0.39999999999999786</c:v>
                </c:pt>
                <c:pt idx="24">
                  <c:v>-0.19999999999999785</c:v>
                </c:pt>
                <c:pt idx="25">
                  <c:v>2.1649348980190553E-15</c:v>
                </c:pt>
                <c:pt idx="26">
                  <c:v>0.20000000000000218</c:v>
                </c:pt>
                <c:pt idx="27">
                  <c:v>0.40000000000000219</c:v>
                </c:pt>
                <c:pt idx="28">
                  <c:v>0.6000000000000022</c:v>
                </c:pt>
                <c:pt idx="29">
                  <c:v>0.80000000000000226</c:v>
                </c:pt>
                <c:pt idx="30">
                  <c:v>1.0000000000000022</c:v>
                </c:pt>
                <c:pt idx="31">
                  <c:v>1.2000000000000022</c:v>
                </c:pt>
                <c:pt idx="32">
                  <c:v>1.4000000000000021</c:v>
                </c:pt>
                <c:pt idx="33">
                  <c:v>1.6000000000000021</c:v>
                </c:pt>
                <c:pt idx="34">
                  <c:v>1.800000000000002</c:v>
                </c:pt>
                <c:pt idx="35">
                  <c:v>2.0000000000000022</c:v>
                </c:pt>
                <c:pt idx="36">
                  <c:v>2.2000000000000024</c:v>
                </c:pt>
                <c:pt idx="37">
                  <c:v>2.4000000000000026</c:v>
                </c:pt>
                <c:pt idx="38">
                  <c:v>2.6000000000000028</c:v>
                </c:pt>
                <c:pt idx="39">
                  <c:v>2.8000000000000029</c:v>
                </c:pt>
                <c:pt idx="40">
                  <c:v>3.0000000000000031</c:v>
                </c:pt>
                <c:pt idx="41">
                  <c:v>3.2000000000000033</c:v>
                </c:pt>
                <c:pt idx="42">
                  <c:v>3.4000000000000035</c:v>
                </c:pt>
                <c:pt idx="43">
                  <c:v>3.6000000000000036</c:v>
                </c:pt>
                <c:pt idx="44">
                  <c:v>3.8000000000000038</c:v>
                </c:pt>
                <c:pt idx="45">
                  <c:v>4.0000000000000036</c:v>
                </c:pt>
                <c:pt idx="46">
                  <c:v>4.2000000000000037</c:v>
                </c:pt>
                <c:pt idx="47">
                  <c:v>4.4000000000000039</c:v>
                </c:pt>
                <c:pt idx="48">
                  <c:v>4.6000000000000041</c:v>
                </c:pt>
                <c:pt idx="49">
                  <c:v>4.8000000000000043</c:v>
                </c:pt>
                <c:pt idx="50">
                  <c:v>5.0000000000000044</c:v>
                </c:pt>
              </c:numCache>
            </c:numRef>
          </c:xVal>
          <c:yVal>
            <c:numRef>
              <c:f>'график z'!$B$11:$B$61</c:f>
              <c:numCache>
                <c:formatCode>General</c:formatCode>
                <c:ptCount val="51"/>
                <c:pt idx="0">
                  <c:v>-1.3502127623583275</c:v>
                </c:pt>
                <c:pt idx="1">
                  <c:v>-1.3166553520698645</c:v>
                </c:pt>
                <c:pt idx="2">
                  <c:v>-1.2816789415199439</c:v>
                </c:pt>
                <c:pt idx="3">
                  <c:v>-1.2451442264283905</c:v>
                </c:pt>
                <c:pt idx="4">
                  <c:v>-1.2068908896429051</c:v>
                </c:pt>
                <c:pt idx="5">
                  <c:v>-1.1667333561984605</c:v>
                </c:pt>
                <c:pt idx="6">
                  <c:v>-1.1244554818119754</c:v>
                </c:pt>
                <c:pt idx="7">
                  <c:v>-1.0798038589752355</c:v>
                </c:pt>
                <c:pt idx="8">
                  <c:v>-1.0324793204237699</c:v>
                </c:pt>
                <c:pt idx="9">
                  <c:v>-0.98212608003878099</c:v>
                </c:pt>
                <c:pt idx="10">
                  <c:v>-0.92831776672255528</c:v>
                </c:pt>
                <c:pt idx="11">
                  <c:v>-0.87053936994291825</c:v>
                </c:pt>
                <c:pt idx="12">
                  <c:v>-0.80816382915984986</c:v>
                </c:pt>
                <c:pt idx="13">
                  <c:v>-0.74042169765530597</c:v>
                </c:pt>
                <c:pt idx="14">
                  <c:v>-0.66636211355591179</c:v>
                </c:pt>
                <c:pt idx="15">
                  <c:v>-0.58480354764257214</c:v>
                </c:pt>
                <c:pt idx="16">
                  <c:v>-0.49427430577099729</c:v>
                </c:pt>
                <c:pt idx="17">
                  <c:v>-0.39294754915857549</c:v>
                </c:pt>
                <c:pt idx="18">
                  <c:v>-0.27858822372946385</c:v>
                </c:pt>
                <c:pt idx="19">
                  <c:v>-0.1485593715531914</c:v>
                </c:pt>
                <c:pt idx="20">
                  <c:v>1.762369197209291E-15</c:v>
                </c:pt>
                <c:pt idx="21">
                  <c:v>0.16959591199586674</c:v>
                </c:pt>
                <c:pt idx="22">
                  <c:v>0.36103310119562465</c:v>
                </c:pt>
                <c:pt idx="23">
                  <c:v>0.57103832139319866</c:v>
                </c:pt>
                <c:pt idx="24">
                  <c:v>0.78960921349943081</c:v>
                </c:pt>
                <c:pt idx="25">
                  <c:v>1.9999999999999889</c:v>
                </c:pt>
                <c:pt idx="26">
                  <c:v>1.1406400920712707</c:v>
                </c:pt>
                <c:pt idx="27">
                  <c:v>0.49865792823443716</c:v>
                </c:pt>
                <c:pt idx="28">
                  <c:v>2.3884238243994105E-3</c:v>
                </c:pt>
                <c:pt idx="29">
                  <c:v>-0.39620696401069327</c:v>
                </c:pt>
                <c:pt idx="30">
                  <c:v>0.99999999999999922</c:v>
                </c:pt>
                <c:pt idx="31">
                  <c:v>0.92831776672255495</c:v>
                </c:pt>
                <c:pt idx="32">
                  <c:v>0.84343266530174821</c:v>
                </c:pt>
                <c:pt idx="33">
                  <c:v>0.7368062997280761</c:v>
                </c:pt>
                <c:pt idx="34">
                  <c:v>0.58480354764257125</c:v>
                </c:pt>
                <c:pt idx="35">
                  <c:v>1.3046081136144241E-5</c:v>
                </c:pt>
                <c:pt idx="36">
                  <c:v>0.58480354764257558</c:v>
                </c:pt>
                <c:pt idx="37">
                  <c:v>0.73680629972807887</c:v>
                </c:pt>
                <c:pt idx="38">
                  <c:v>0.84343266530175054</c:v>
                </c:pt>
                <c:pt idx="39">
                  <c:v>0.92831776672255695</c:v>
                </c:pt>
                <c:pt idx="40">
                  <c:v>1.0000000000000011</c:v>
                </c:pt>
                <c:pt idx="41">
                  <c:v>1.062658569182612</c:v>
                </c:pt>
                <c:pt idx="42">
                  <c:v>1.1186889420813977</c:v>
                </c:pt>
                <c:pt idx="43">
                  <c:v>1.1696070952851474</c:v>
                </c:pt>
                <c:pt idx="44">
                  <c:v>1.2164403991146808</c:v>
                </c:pt>
                <c:pt idx="45">
                  <c:v>1.2599210498948739</c:v>
                </c:pt>
                <c:pt idx="46">
                  <c:v>1.3005914468513877</c:v>
                </c:pt>
                <c:pt idx="47">
                  <c:v>1.3388659001643397</c:v>
                </c:pt>
                <c:pt idx="48">
                  <c:v>1.3750688670741416</c:v>
                </c:pt>
                <c:pt idx="49">
                  <c:v>1.409459746412979</c:v>
                </c:pt>
                <c:pt idx="50">
                  <c:v>1.442249570307409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083392"/>
        <c:axId val="183048832"/>
      </c:scatterChart>
      <c:valAx>
        <c:axId val="183083392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crossAx val="183048832"/>
        <c:crosses val="autoZero"/>
        <c:crossBetween val="midCat"/>
      </c:valAx>
      <c:valAx>
        <c:axId val="18304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083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strRef>
              <c:f>'Задание 2(b) (Вариант 2)'!$A$5</c:f>
              <c:strCache>
                <c:ptCount val="1"/>
                <c:pt idx="0">
                  <c:v>-1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2)'!$B$5:$L$5</c:f>
              <c:numCache>
                <c:formatCode>General</c:formatCode>
                <c:ptCount val="11"/>
                <c:pt idx="0">
                  <c:v>1.5838531634528576</c:v>
                </c:pt>
                <c:pt idx="1">
                  <c:v>0.50385316345285802</c:v>
                </c:pt>
                <c:pt idx="2">
                  <c:v>-0.33614683654714228</c:v>
                </c:pt>
                <c:pt idx="3">
                  <c:v>-0.93614683654714226</c:v>
                </c:pt>
                <c:pt idx="4">
                  <c:v>-1.2961468365471422</c:v>
                </c:pt>
                <c:pt idx="5">
                  <c:v>-1.4161468365471424</c:v>
                </c:pt>
                <c:pt idx="6">
                  <c:v>-1.2961468365471422</c:v>
                </c:pt>
                <c:pt idx="7">
                  <c:v>-0.93614683654714226</c:v>
                </c:pt>
                <c:pt idx="8">
                  <c:v>-0.33614683654714228</c:v>
                </c:pt>
                <c:pt idx="9">
                  <c:v>0.50385316345285802</c:v>
                </c:pt>
                <c:pt idx="10">
                  <c:v>1.5838531634528576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'Задание 2(b) (Вариант 2)'!$A$6</c:f>
              <c:strCache>
                <c:ptCount val="1"/>
                <c:pt idx="0">
                  <c:v>-0.8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2)'!$B$6:$L$6</c:f>
              <c:numCache>
                <c:formatCode>General</c:formatCode>
                <c:ptCount val="11"/>
                <c:pt idx="0">
                  <c:v>2.341312305727175</c:v>
                </c:pt>
                <c:pt idx="1">
                  <c:v>1.2613123057271753</c:v>
                </c:pt>
                <c:pt idx="2">
                  <c:v>0.42131230572717504</c:v>
                </c:pt>
                <c:pt idx="3">
                  <c:v>-0.17868769427282494</c:v>
                </c:pt>
                <c:pt idx="4">
                  <c:v>-0.53868769427282504</c:v>
                </c:pt>
                <c:pt idx="5">
                  <c:v>-0.65868769427282503</c:v>
                </c:pt>
                <c:pt idx="6">
                  <c:v>-0.53868769427282504</c:v>
                </c:pt>
                <c:pt idx="7">
                  <c:v>-0.17868769427282494</c:v>
                </c:pt>
                <c:pt idx="8">
                  <c:v>0.42131230572717504</c:v>
                </c:pt>
                <c:pt idx="9">
                  <c:v>1.2613123057271753</c:v>
                </c:pt>
                <c:pt idx="10">
                  <c:v>2.341312305727175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'Задание 2(b) (Вариант 2)'!$A$7</c:f>
              <c:strCache>
                <c:ptCount val="1"/>
                <c:pt idx="0">
                  <c:v>-0.6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2)'!$B$7:$L$7</c:f>
              <c:numCache>
                <c:formatCode>General</c:formatCode>
                <c:ptCount val="11"/>
                <c:pt idx="0">
                  <c:v>2.7704487916116025</c:v>
                </c:pt>
                <c:pt idx="1">
                  <c:v>1.6904487916116029</c:v>
                </c:pt>
                <c:pt idx="2">
                  <c:v>0.85044879161160258</c:v>
                </c:pt>
                <c:pt idx="3">
                  <c:v>0.25044879161160261</c:v>
                </c:pt>
                <c:pt idx="4">
                  <c:v>-0.10955120838839749</c:v>
                </c:pt>
                <c:pt idx="5">
                  <c:v>-0.22955120838839752</c:v>
                </c:pt>
                <c:pt idx="6">
                  <c:v>-0.10955120838839749</c:v>
                </c:pt>
                <c:pt idx="7">
                  <c:v>0.25044879161160261</c:v>
                </c:pt>
                <c:pt idx="8">
                  <c:v>0.85044879161160258</c:v>
                </c:pt>
                <c:pt idx="9">
                  <c:v>1.6904487916116029</c:v>
                </c:pt>
                <c:pt idx="10">
                  <c:v>2.7704487916116025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'Задание 2(b) (Вариант 2)'!$A$8</c:f>
              <c:strCache>
                <c:ptCount val="1"/>
                <c:pt idx="0">
                  <c:v>-0.4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2)'!$B$8:$L$8</c:f>
              <c:numCache>
                <c:formatCode>General</c:formatCode>
                <c:ptCount val="11"/>
                <c:pt idx="0">
                  <c:v>2.9514730734955466</c:v>
                </c:pt>
                <c:pt idx="1">
                  <c:v>1.8714730734955469</c:v>
                </c:pt>
                <c:pt idx="2">
                  <c:v>1.0314730734955466</c:v>
                </c:pt>
                <c:pt idx="3">
                  <c:v>0.43147307349554653</c:v>
                </c:pt>
                <c:pt idx="4">
                  <c:v>7.1473073495546477E-2</c:v>
                </c:pt>
                <c:pt idx="5">
                  <c:v>-4.8526926504453546E-2</c:v>
                </c:pt>
                <c:pt idx="6">
                  <c:v>7.1473073495546477E-2</c:v>
                </c:pt>
                <c:pt idx="7">
                  <c:v>0.43147307349554653</c:v>
                </c:pt>
                <c:pt idx="8">
                  <c:v>1.0314730734955466</c:v>
                </c:pt>
                <c:pt idx="9">
                  <c:v>1.8714730734955469</c:v>
                </c:pt>
                <c:pt idx="10">
                  <c:v>2.9514730734955466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'Задание 2(b) (Вариант 2)'!$A$9</c:f>
              <c:strCache>
                <c:ptCount val="1"/>
                <c:pt idx="0">
                  <c:v>-0.2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2)'!$B$9:$L$9</c:f>
              <c:numCache>
                <c:formatCode>General</c:formatCode>
                <c:ptCount val="11"/>
                <c:pt idx="0">
                  <c:v>2.9968424397601154</c:v>
                </c:pt>
                <c:pt idx="1">
                  <c:v>1.9168424397601158</c:v>
                </c:pt>
                <c:pt idx="2">
                  <c:v>1.0768424397601155</c:v>
                </c:pt>
                <c:pt idx="3">
                  <c:v>0.47684243976011548</c:v>
                </c:pt>
                <c:pt idx="4">
                  <c:v>0.11684243976011542</c:v>
                </c:pt>
                <c:pt idx="5">
                  <c:v>-3.1575602398845972E-3</c:v>
                </c:pt>
                <c:pt idx="6">
                  <c:v>0.11684243976011542</c:v>
                </c:pt>
                <c:pt idx="7">
                  <c:v>0.47684243976011548</c:v>
                </c:pt>
                <c:pt idx="8">
                  <c:v>1.0768424397601155</c:v>
                </c:pt>
                <c:pt idx="9">
                  <c:v>1.9168424397601158</c:v>
                </c:pt>
                <c:pt idx="10">
                  <c:v>2.9968424397601154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'Задание 2(b) (Вариант 2)'!$A$10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2)'!$B$10:$L$10</c:f>
              <c:numCache>
                <c:formatCode>General</c:formatCode>
                <c:ptCount val="11"/>
                <c:pt idx="0">
                  <c:v>3</c:v>
                </c:pt>
                <c:pt idx="1">
                  <c:v>1.9200000000000004</c:v>
                </c:pt>
                <c:pt idx="2">
                  <c:v>1.08</c:v>
                </c:pt>
                <c:pt idx="3">
                  <c:v>0.48000000000000009</c:v>
                </c:pt>
                <c:pt idx="4">
                  <c:v>0.12000000000000002</c:v>
                </c:pt>
                <c:pt idx="5">
                  <c:v>0</c:v>
                </c:pt>
                <c:pt idx="6">
                  <c:v>0.12000000000000002</c:v>
                </c:pt>
                <c:pt idx="7">
                  <c:v>0.48000000000000009</c:v>
                </c:pt>
                <c:pt idx="8">
                  <c:v>1.08</c:v>
                </c:pt>
                <c:pt idx="9">
                  <c:v>1.9200000000000004</c:v>
                </c:pt>
                <c:pt idx="10">
                  <c:v>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'Задание 2(b) (Вариант 2)'!$A$11</c:f>
              <c:strCache>
                <c:ptCount val="1"/>
                <c:pt idx="0">
                  <c:v>0.2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2)'!$B$11:$L$11</c:f>
              <c:numCache>
                <c:formatCode>General</c:formatCode>
                <c:ptCount val="11"/>
                <c:pt idx="0">
                  <c:v>2.9968424397601154</c:v>
                </c:pt>
                <c:pt idx="1">
                  <c:v>1.9168424397601158</c:v>
                </c:pt>
                <c:pt idx="2">
                  <c:v>1.0768424397601155</c:v>
                </c:pt>
                <c:pt idx="3">
                  <c:v>0.47684243976011548</c:v>
                </c:pt>
                <c:pt idx="4">
                  <c:v>0.11684243976011542</c:v>
                </c:pt>
                <c:pt idx="5">
                  <c:v>-3.1575602398845972E-3</c:v>
                </c:pt>
                <c:pt idx="6">
                  <c:v>0.11684243976011542</c:v>
                </c:pt>
                <c:pt idx="7">
                  <c:v>0.47684243976011548</c:v>
                </c:pt>
                <c:pt idx="8">
                  <c:v>1.0768424397601155</c:v>
                </c:pt>
                <c:pt idx="9">
                  <c:v>1.9168424397601158</c:v>
                </c:pt>
                <c:pt idx="10">
                  <c:v>2.9968424397601154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'Задание 2(b) (Вариант 2)'!$A$12</c:f>
              <c:strCache>
                <c:ptCount val="1"/>
                <c:pt idx="0">
                  <c:v>0.4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2)'!$B$12:$L$12</c:f>
              <c:numCache>
                <c:formatCode>General</c:formatCode>
                <c:ptCount val="11"/>
                <c:pt idx="0">
                  <c:v>2.9514730734955466</c:v>
                </c:pt>
                <c:pt idx="1">
                  <c:v>1.8714730734955469</c:v>
                </c:pt>
                <c:pt idx="2">
                  <c:v>1.0314730734955466</c:v>
                </c:pt>
                <c:pt idx="3">
                  <c:v>0.43147307349554653</c:v>
                </c:pt>
                <c:pt idx="4">
                  <c:v>7.1473073495546477E-2</c:v>
                </c:pt>
                <c:pt idx="5">
                  <c:v>-4.8526926504453546E-2</c:v>
                </c:pt>
                <c:pt idx="6">
                  <c:v>7.1473073495546477E-2</c:v>
                </c:pt>
                <c:pt idx="7">
                  <c:v>0.43147307349554653</c:v>
                </c:pt>
                <c:pt idx="8">
                  <c:v>1.0314730734955466</c:v>
                </c:pt>
                <c:pt idx="9">
                  <c:v>1.8714730734955469</c:v>
                </c:pt>
                <c:pt idx="10">
                  <c:v>2.9514730734955466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'Задание 2(b) (Вариант 2)'!$A$13</c:f>
              <c:strCache>
                <c:ptCount val="1"/>
                <c:pt idx="0">
                  <c:v>0.6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2)'!$B$13:$L$13</c:f>
              <c:numCache>
                <c:formatCode>General</c:formatCode>
                <c:ptCount val="11"/>
                <c:pt idx="0">
                  <c:v>2.7704487916116025</c:v>
                </c:pt>
                <c:pt idx="1">
                  <c:v>1.6904487916116029</c:v>
                </c:pt>
                <c:pt idx="2">
                  <c:v>0.85044879161160258</c:v>
                </c:pt>
                <c:pt idx="3">
                  <c:v>0.25044879161160261</c:v>
                </c:pt>
                <c:pt idx="4">
                  <c:v>-0.10955120838839749</c:v>
                </c:pt>
                <c:pt idx="5">
                  <c:v>-0.22955120838839752</c:v>
                </c:pt>
                <c:pt idx="6">
                  <c:v>-0.10955120838839749</c:v>
                </c:pt>
                <c:pt idx="7">
                  <c:v>0.25044879161160261</c:v>
                </c:pt>
                <c:pt idx="8">
                  <c:v>0.85044879161160258</c:v>
                </c:pt>
                <c:pt idx="9">
                  <c:v>1.6904487916116029</c:v>
                </c:pt>
                <c:pt idx="10">
                  <c:v>2.7704487916116025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'Задание 2(b) (Вариант 2)'!$A$14</c:f>
              <c:strCache>
                <c:ptCount val="1"/>
                <c:pt idx="0">
                  <c:v>0.8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2)'!$B$14:$L$14</c:f>
              <c:numCache>
                <c:formatCode>General</c:formatCode>
                <c:ptCount val="11"/>
                <c:pt idx="0">
                  <c:v>2.341312305727175</c:v>
                </c:pt>
                <c:pt idx="1">
                  <c:v>1.2613123057271753</c:v>
                </c:pt>
                <c:pt idx="2">
                  <c:v>0.42131230572717504</c:v>
                </c:pt>
                <c:pt idx="3">
                  <c:v>-0.17868769427282494</c:v>
                </c:pt>
                <c:pt idx="4">
                  <c:v>-0.53868769427282504</c:v>
                </c:pt>
                <c:pt idx="5">
                  <c:v>-0.65868769427282503</c:v>
                </c:pt>
                <c:pt idx="6">
                  <c:v>-0.53868769427282504</c:v>
                </c:pt>
                <c:pt idx="7">
                  <c:v>-0.17868769427282494</c:v>
                </c:pt>
                <c:pt idx="8">
                  <c:v>0.42131230572717504</c:v>
                </c:pt>
                <c:pt idx="9">
                  <c:v>1.2613123057271753</c:v>
                </c:pt>
                <c:pt idx="10">
                  <c:v>2.341312305727175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'Задание 2(b) (Вариант 2)'!$A$15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'Задание 2(b) (Вариант 2)'!$B$4:$L$4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'Задание 2(b) (Вариант 2)'!$B$15:$L$15</c:f>
              <c:numCache>
                <c:formatCode>General</c:formatCode>
                <c:ptCount val="11"/>
                <c:pt idx="0">
                  <c:v>1.5838531634528576</c:v>
                </c:pt>
                <c:pt idx="1">
                  <c:v>0.50385316345285802</c:v>
                </c:pt>
                <c:pt idx="2">
                  <c:v>-0.33614683654714228</c:v>
                </c:pt>
                <c:pt idx="3">
                  <c:v>-0.93614683654714226</c:v>
                </c:pt>
                <c:pt idx="4">
                  <c:v>-1.2961468365471422</c:v>
                </c:pt>
                <c:pt idx="5">
                  <c:v>-1.4161468365471424</c:v>
                </c:pt>
                <c:pt idx="6">
                  <c:v>-1.2961468365471422</c:v>
                </c:pt>
                <c:pt idx="7">
                  <c:v>-0.93614683654714226</c:v>
                </c:pt>
                <c:pt idx="8">
                  <c:v>-0.33614683654714228</c:v>
                </c:pt>
                <c:pt idx="9">
                  <c:v>0.50385316345285802</c:v>
                </c:pt>
                <c:pt idx="10">
                  <c:v>1.5838531634528576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82592"/>
        <c:axId val="182699136"/>
        <c:axId val="80936000"/>
      </c:line3DChart>
      <c:catAx>
        <c:axId val="1823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699136"/>
        <c:crosses val="autoZero"/>
        <c:auto val="1"/>
        <c:lblAlgn val="ctr"/>
        <c:lblOffset val="100"/>
        <c:noMultiLvlLbl val="0"/>
      </c:catAx>
      <c:valAx>
        <c:axId val="18269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382592"/>
        <c:crosses val="autoZero"/>
        <c:crossBetween val="between"/>
      </c:valAx>
      <c:serAx>
        <c:axId val="8093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8269913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2</xdr:row>
          <xdr:rowOff>47625</xdr:rowOff>
        </xdr:from>
        <xdr:to>
          <xdr:col>1</xdr:col>
          <xdr:colOff>285750</xdr:colOff>
          <xdr:row>4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419100</xdr:colOff>
      <xdr:row>6</xdr:row>
      <xdr:rowOff>161925</xdr:rowOff>
    </xdr:from>
    <xdr:to>
      <xdr:col>10</xdr:col>
      <xdr:colOff>114300</xdr:colOff>
      <xdr:row>21</xdr:row>
      <xdr:rowOff>47625</xdr:rowOff>
    </xdr:to>
    <xdr:graphicFrame macro="">
      <xdr:nvGraphicFramePr>
        <xdr:cNvPr id="205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2</xdr:row>
          <xdr:rowOff>38100</xdr:rowOff>
        </xdr:from>
        <xdr:to>
          <xdr:col>3</xdr:col>
          <xdr:colOff>352425</xdr:colOff>
          <xdr:row>5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219075</xdr:colOff>
      <xdr:row>5</xdr:row>
      <xdr:rowOff>185737</xdr:rowOff>
    </xdr:from>
    <xdr:to>
      <xdr:col>13</xdr:col>
      <xdr:colOff>371475</xdr:colOff>
      <xdr:row>26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1</xdr:row>
          <xdr:rowOff>38100</xdr:rowOff>
        </xdr:from>
        <xdr:to>
          <xdr:col>2</xdr:col>
          <xdr:colOff>438150</xdr:colOff>
          <xdr:row>7</xdr:row>
          <xdr:rowOff>85725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28575</xdr:colOff>
      <xdr:row>9</xdr:row>
      <xdr:rowOff>23812</xdr:rowOff>
    </xdr:from>
    <xdr:to>
      <xdr:col>14</xdr:col>
      <xdr:colOff>581025</xdr:colOff>
      <xdr:row>30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523875</xdr:colOff>
          <xdr:row>26</xdr:row>
          <xdr:rowOff>161925</xdr:rowOff>
        </xdr:from>
        <xdr:to>
          <xdr:col>4</xdr:col>
          <xdr:colOff>228600</xdr:colOff>
          <xdr:row>33</xdr:row>
          <xdr:rowOff>19050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561975</xdr:colOff>
          <xdr:row>1</xdr:row>
          <xdr:rowOff>38100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12</xdr:col>
      <xdr:colOff>200024</xdr:colOff>
      <xdr:row>2</xdr:row>
      <xdr:rowOff>158289</xdr:rowOff>
    </xdr:from>
    <xdr:to>
      <xdr:col>22</xdr:col>
      <xdr:colOff>333375</xdr:colOff>
      <xdr:row>22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4.w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8" sqref="B8"/>
    </sheetView>
  </sheetViews>
  <sheetFormatPr defaultRowHeight="15.75" x14ac:dyDescent="0.25"/>
  <cols>
    <col min="1" max="3" width="17.42578125" style="1" customWidth="1"/>
  </cols>
  <sheetData>
    <row r="1" spans="1:5" x14ac:dyDescent="0.25">
      <c r="A1" s="6" t="s">
        <v>13</v>
      </c>
      <c r="B1" s="7"/>
      <c r="C1" s="7"/>
    </row>
    <row r="2" spans="1:5" x14ac:dyDescent="0.25">
      <c r="A2" s="3"/>
      <c r="B2" s="4"/>
      <c r="C2" s="4"/>
    </row>
    <row r="3" spans="1:5" x14ac:dyDescent="0.25">
      <c r="A3" s="5" t="s">
        <v>0</v>
      </c>
      <c r="B3" s="5" t="s">
        <v>12</v>
      </c>
      <c r="C3" s="5" t="s">
        <v>11</v>
      </c>
      <c r="E3">
        <f>COUNT((B4:B13,C4:C13)+IF(,B4:B13&lt;=13))</f>
        <v>0</v>
      </c>
    </row>
    <row r="4" spans="1:5" x14ac:dyDescent="0.25">
      <c r="A4" s="2" t="s">
        <v>1</v>
      </c>
      <c r="B4" s="2">
        <v>10</v>
      </c>
      <c r="C4" s="2">
        <v>155</v>
      </c>
      <c r="E4">
        <f>COUNTIFS(B4:B13,"&lt;=13",C4:C13,"&gt;=160")</f>
        <v>6</v>
      </c>
    </row>
    <row r="5" spans="1:5" x14ac:dyDescent="0.25">
      <c r="A5" s="2" t="s">
        <v>2</v>
      </c>
      <c r="B5" s="2">
        <v>15</v>
      </c>
      <c r="C5" s="2">
        <v>165</v>
      </c>
    </row>
    <row r="6" spans="1:5" x14ac:dyDescent="0.25">
      <c r="A6" s="2" t="s">
        <v>3</v>
      </c>
      <c r="B6" s="2">
        <v>11</v>
      </c>
      <c r="C6" s="2">
        <v>162</v>
      </c>
    </row>
    <row r="7" spans="1:5" x14ac:dyDescent="0.25">
      <c r="A7" s="2" t="s">
        <v>4</v>
      </c>
      <c r="B7" s="2">
        <v>11</v>
      </c>
      <c r="C7" s="2">
        <v>165</v>
      </c>
    </row>
    <row r="8" spans="1:5" x14ac:dyDescent="0.25">
      <c r="A8" s="2" t="s">
        <v>5</v>
      </c>
      <c r="B8" s="2">
        <v>12</v>
      </c>
      <c r="C8" s="2">
        <v>164</v>
      </c>
    </row>
    <row r="9" spans="1:5" x14ac:dyDescent="0.25">
      <c r="A9" s="2" t="s">
        <v>6</v>
      </c>
      <c r="B9" s="2">
        <v>13</v>
      </c>
      <c r="C9" s="2">
        <v>168</v>
      </c>
    </row>
    <row r="10" spans="1:5" x14ac:dyDescent="0.25">
      <c r="A10" s="2" t="s">
        <v>7</v>
      </c>
      <c r="B10" s="2">
        <v>11</v>
      </c>
      <c r="C10" s="2">
        <v>160</v>
      </c>
    </row>
    <row r="11" spans="1:5" x14ac:dyDescent="0.25">
      <c r="A11" s="2" t="s">
        <v>8</v>
      </c>
      <c r="B11" s="2">
        <v>15</v>
      </c>
      <c r="C11" s="2">
        <v>162</v>
      </c>
    </row>
    <row r="12" spans="1:5" x14ac:dyDescent="0.25">
      <c r="A12" s="2" t="s">
        <v>9</v>
      </c>
      <c r="B12" s="2">
        <v>14</v>
      </c>
      <c r="C12" s="2">
        <v>159</v>
      </c>
    </row>
    <row r="13" spans="1:5" x14ac:dyDescent="0.25">
      <c r="A13" s="2" t="s">
        <v>10</v>
      </c>
      <c r="B13" s="2">
        <v>13</v>
      </c>
      <c r="C13" s="2">
        <v>161</v>
      </c>
    </row>
    <row r="15" spans="1:5" x14ac:dyDescent="0.25">
      <c r="A15" s="8" t="s">
        <v>14</v>
      </c>
      <c r="B15" s="8"/>
      <c r="C15" s="8"/>
      <c r="D15" s="8"/>
      <c r="E15" s="8"/>
    </row>
  </sheetData>
  <mergeCells count="2">
    <mergeCell ref="A1:C1"/>
    <mergeCell ref="A15:E1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workbookViewId="0">
      <selection activeCell="A30" sqref="A30"/>
    </sheetView>
  </sheetViews>
  <sheetFormatPr defaultRowHeight="15" x14ac:dyDescent="0.25"/>
  <sheetData>
    <row r="1" spans="1:5" x14ac:dyDescent="0.25">
      <c r="A1" s="9" t="s">
        <v>15</v>
      </c>
      <c r="B1" s="9"/>
      <c r="C1" s="9"/>
      <c r="D1" s="9"/>
      <c r="E1" s="9"/>
    </row>
    <row r="2" spans="1:5" x14ac:dyDescent="0.25">
      <c r="A2" s="9"/>
      <c r="B2" s="9"/>
    </row>
    <row r="3" spans="1:5" x14ac:dyDescent="0.25">
      <c r="A3" s="9"/>
      <c r="B3" s="9"/>
    </row>
    <row r="4" spans="1:5" x14ac:dyDescent="0.25">
      <c r="A4" s="9"/>
      <c r="B4" s="9"/>
    </row>
    <row r="5" spans="1:5" x14ac:dyDescent="0.25">
      <c r="A5" s="9"/>
      <c r="B5" s="9"/>
    </row>
    <row r="7" spans="1:5" x14ac:dyDescent="0.25">
      <c r="A7" t="s">
        <v>16</v>
      </c>
      <c r="B7" t="s">
        <v>17</v>
      </c>
    </row>
    <row r="8" spans="1:5" x14ac:dyDescent="0.25">
      <c r="A8">
        <v>-2</v>
      </c>
      <c r="B8">
        <f>(1+A8^2)/(1+2*A8^2)</f>
        <v>0.55555555555555558</v>
      </c>
    </row>
    <row r="9" spans="1:5" x14ac:dyDescent="0.25">
      <c r="A9">
        <v>-1.8</v>
      </c>
      <c r="B9">
        <f t="shared" ref="B9:B28" si="0">(1+A9^2)/(1+2*A9^2)</f>
        <v>0.5668449197860963</v>
      </c>
    </row>
    <row r="10" spans="1:5" x14ac:dyDescent="0.25">
      <c r="A10">
        <v>-1.6</v>
      </c>
      <c r="B10">
        <f t="shared" si="0"/>
        <v>0.58169934640522869</v>
      </c>
    </row>
    <row r="11" spans="1:5" x14ac:dyDescent="0.25">
      <c r="A11">
        <v>-1.4</v>
      </c>
      <c r="B11">
        <f t="shared" si="0"/>
        <v>0.60162601626016265</v>
      </c>
    </row>
    <row r="12" spans="1:5" x14ac:dyDescent="0.25">
      <c r="A12">
        <v>-1.2</v>
      </c>
      <c r="B12">
        <f t="shared" si="0"/>
        <v>0.62886597938144329</v>
      </c>
    </row>
    <row r="13" spans="1:5" x14ac:dyDescent="0.25">
      <c r="A13">
        <v>-1</v>
      </c>
      <c r="B13">
        <f t="shared" si="0"/>
        <v>0.66666666666666663</v>
      </c>
    </row>
    <row r="14" spans="1:5" x14ac:dyDescent="0.25">
      <c r="A14">
        <v>-0.8</v>
      </c>
      <c r="B14">
        <f t="shared" si="0"/>
        <v>0.7192982456140351</v>
      </c>
    </row>
    <row r="15" spans="1:5" x14ac:dyDescent="0.25">
      <c r="A15">
        <v>-0.6</v>
      </c>
      <c r="B15">
        <f t="shared" si="0"/>
        <v>0.79069767441860461</v>
      </c>
    </row>
    <row r="16" spans="1:5" x14ac:dyDescent="0.25">
      <c r="A16">
        <v>-0.4</v>
      </c>
      <c r="B16">
        <f t="shared" si="0"/>
        <v>0.8787878787878789</v>
      </c>
    </row>
    <row r="17" spans="1:2" x14ac:dyDescent="0.25">
      <c r="A17">
        <v>-0.2</v>
      </c>
      <c r="B17">
        <f t="shared" si="0"/>
        <v>0.96296296296296291</v>
      </c>
    </row>
    <row r="18" spans="1:2" x14ac:dyDescent="0.25">
      <c r="A18">
        <v>0</v>
      </c>
      <c r="B18">
        <f t="shared" si="0"/>
        <v>1</v>
      </c>
    </row>
    <row r="19" spans="1:2" x14ac:dyDescent="0.25">
      <c r="A19">
        <v>0.2</v>
      </c>
      <c r="B19">
        <f t="shared" si="0"/>
        <v>0.96296296296296291</v>
      </c>
    </row>
    <row r="20" spans="1:2" x14ac:dyDescent="0.25">
      <c r="A20">
        <v>0.4</v>
      </c>
      <c r="B20">
        <f t="shared" si="0"/>
        <v>0.8787878787878789</v>
      </c>
    </row>
    <row r="21" spans="1:2" x14ac:dyDescent="0.25">
      <c r="A21">
        <v>0.6</v>
      </c>
      <c r="B21">
        <f t="shared" si="0"/>
        <v>0.79069767441860461</v>
      </c>
    </row>
    <row r="22" spans="1:2" x14ac:dyDescent="0.25">
      <c r="A22">
        <v>0.8</v>
      </c>
      <c r="B22">
        <f t="shared" si="0"/>
        <v>0.7192982456140351</v>
      </c>
    </row>
    <row r="23" spans="1:2" x14ac:dyDescent="0.25">
      <c r="A23">
        <v>1</v>
      </c>
      <c r="B23">
        <f t="shared" si="0"/>
        <v>0.66666666666666663</v>
      </c>
    </row>
    <row r="24" spans="1:2" x14ac:dyDescent="0.25">
      <c r="A24">
        <v>1.2</v>
      </c>
      <c r="B24">
        <f t="shared" si="0"/>
        <v>0.62886597938144329</v>
      </c>
    </row>
    <row r="25" spans="1:2" x14ac:dyDescent="0.25">
      <c r="A25">
        <v>1.4</v>
      </c>
      <c r="B25">
        <f t="shared" si="0"/>
        <v>0.60162601626016265</v>
      </c>
    </row>
    <row r="26" spans="1:2" x14ac:dyDescent="0.25">
      <c r="A26">
        <v>1.6</v>
      </c>
      <c r="B26">
        <f t="shared" si="0"/>
        <v>0.58169934640522869</v>
      </c>
    </row>
    <row r="27" spans="1:2" x14ac:dyDescent="0.25">
      <c r="A27">
        <v>1.8</v>
      </c>
      <c r="B27">
        <f t="shared" si="0"/>
        <v>0.5668449197860963</v>
      </c>
    </row>
    <row r="28" spans="1:2" x14ac:dyDescent="0.25">
      <c r="A28">
        <v>2</v>
      </c>
      <c r="B28">
        <f t="shared" si="0"/>
        <v>0.55555555555555558</v>
      </c>
    </row>
  </sheetData>
  <mergeCells count="2">
    <mergeCell ref="A2:B5"/>
    <mergeCell ref="A1:E1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0</xdr:col>
                <xdr:colOff>142875</xdr:colOff>
                <xdr:row>2</xdr:row>
                <xdr:rowOff>47625</xdr:rowOff>
              </from>
              <to>
                <xdr:col>1</xdr:col>
                <xdr:colOff>285750</xdr:colOff>
                <xdr:row>4</xdr:row>
                <xdr:rowOff>85725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B28"/>
  <sheetViews>
    <sheetView workbookViewId="0"/>
  </sheetViews>
  <sheetFormatPr defaultRowHeight="15" x14ac:dyDescent="0.25"/>
  <sheetData>
    <row r="7" spans="1:2" x14ac:dyDescent="0.25">
      <c r="A7" t="s">
        <v>16</v>
      </c>
      <c r="B7" t="s">
        <v>17</v>
      </c>
    </row>
    <row r="8" spans="1:2" x14ac:dyDescent="0.25">
      <c r="A8">
        <v>-2</v>
      </c>
      <c r="B8">
        <f>IF(A8&lt;=0,3*SIN(A8)-COS(A8)^2,3*SQRT(1+A8^2))</f>
        <v>-2.901070470045239</v>
      </c>
    </row>
    <row r="9" spans="1:2" x14ac:dyDescent="0.25">
      <c r="A9">
        <v>-1.8</v>
      </c>
      <c r="B9">
        <f t="shared" ref="B9:B28" si="0">IF(A9&lt;=0,3*SIN(A9)-COS(A9)^2,3*SQRT(1+A9^2))</f>
        <v>-2.973163684467512</v>
      </c>
    </row>
    <row r="10" spans="1:2" x14ac:dyDescent="0.25">
      <c r="A10">
        <v>-1.6</v>
      </c>
      <c r="B10">
        <f t="shared" si="0"/>
        <v>-2.9995734212271388</v>
      </c>
    </row>
    <row r="11" spans="1:2" x14ac:dyDescent="0.25">
      <c r="A11">
        <v>-1.4</v>
      </c>
      <c r="B11">
        <f t="shared" si="0"/>
        <v>-2.9852380196310517</v>
      </c>
    </row>
    <row r="12" spans="1:2" x14ac:dyDescent="0.25">
      <c r="A12">
        <v>-1.2</v>
      </c>
      <c r="B12">
        <f t="shared" si="0"/>
        <v>-2.927420400131056</v>
      </c>
    </row>
    <row r="13" spans="1:2" x14ac:dyDescent="0.25">
      <c r="A13">
        <v>-1</v>
      </c>
      <c r="B13">
        <f t="shared" si="0"/>
        <v>-2.8163395361501182</v>
      </c>
    </row>
    <row r="14" spans="1:2" x14ac:dyDescent="0.25">
      <c r="A14">
        <v>-0.8</v>
      </c>
      <c r="B14">
        <f t="shared" si="0"/>
        <v>-2.6374685115479242</v>
      </c>
    </row>
    <row r="15" spans="1:2" x14ac:dyDescent="0.25">
      <c r="A15">
        <v>-0.6</v>
      </c>
      <c r="B15">
        <f t="shared" si="0"/>
        <v>-2.3751062974234429</v>
      </c>
    </row>
    <row r="16" spans="1:2" x14ac:dyDescent="0.25">
      <c r="A16">
        <v>-0.4</v>
      </c>
      <c r="B16">
        <f t="shared" si="0"/>
        <v>-2.0166083815995344</v>
      </c>
    </row>
    <row r="17" spans="1:2" x14ac:dyDescent="0.25">
      <c r="A17">
        <v>-0.2</v>
      </c>
      <c r="B17">
        <f t="shared" si="0"/>
        <v>-1.5565384893866261</v>
      </c>
    </row>
    <row r="18" spans="1:2" x14ac:dyDescent="0.25">
      <c r="A18">
        <v>0</v>
      </c>
      <c r="B18">
        <f t="shared" si="0"/>
        <v>-1</v>
      </c>
    </row>
    <row r="19" spans="1:2" x14ac:dyDescent="0.25">
      <c r="A19">
        <v>0.2</v>
      </c>
      <c r="B19">
        <f t="shared" si="0"/>
        <v>3.0594117081556709</v>
      </c>
    </row>
    <row r="20" spans="1:2" x14ac:dyDescent="0.25">
      <c r="A20">
        <v>0.4</v>
      </c>
      <c r="B20">
        <f t="shared" si="0"/>
        <v>3.2310988842807031</v>
      </c>
    </row>
    <row r="21" spans="1:2" x14ac:dyDescent="0.25">
      <c r="A21">
        <v>0.6</v>
      </c>
      <c r="B21">
        <f t="shared" si="0"/>
        <v>3.4985711369071799</v>
      </c>
    </row>
    <row r="22" spans="1:2" x14ac:dyDescent="0.25">
      <c r="A22">
        <v>0.8</v>
      </c>
      <c r="B22">
        <f t="shared" si="0"/>
        <v>3.8418745424597094</v>
      </c>
    </row>
    <row r="23" spans="1:2" x14ac:dyDescent="0.25">
      <c r="A23">
        <v>1</v>
      </c>
      <c r="B23">
        <f t="shared" si="0"/>
        <v>4.2426406871192857</v>
      </c>
    </row>
    <row r="24" spans="1:2" x14ac:dyDescent="0.25">
      <c r="A24">
        <v>1.2</v>
      </c>
      <c r="B24">
        <f t="shared" si="0"/>
        <v>4.6861498055439927</v>
      </c>
    </row>
    <row r="25" spans="1:2" x14ac:dyDescent="0.25">
      <c r="A25">
        <v>1.4</v>
      </c>
      <c r="B25">
        <f t="shared" si="0"/>
        <v>5.1613951602255757</v>
      </c>
    </row>
    <row r="26" spans="1:2" x14ac:dyDescent="0.25">
      <c r="A26">
        <v>1.6</v>
      </c>
      <c r="B26">
        <f t="shared" si="0"/>
        <v>5.6603886792339626</v>
      </c>
    </row>
    <row r="27" spans="1:2" x14ac:dyDescent="0.25">
      <c r="A27">
        <v>1.8</v>
      </c>
      <c r="B27">
        <f t="shared" si="0"/>
        <v>6.1773780845921999</v>
      </c>
    </row>
    <row r="28" spans="1:2" x14ac:dyDescent="0.25">
      <c r="A28">
        <v>2</v>
      </c>
      <c r="B28">
        <f t="shared" si="0"/>
        <v>6.7082039324993694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097" r:id="rId3">
          <objectPr defaultSize="0" autoPict="0" r:id="rId4">
            <anchor moveWithCells="1" sizeWithCells="1">
              <from>
                <xdr:col>0</xdr:col>
                <xdr:colOff>85725</xdr:colOff>
                <xdr:row>2</xdr:row>
                <xdr:rowOff>38100</xdr:rowOff>
              </from>
              <to>
                <xdr:col>3</xdr:col>
                <xdr:colOff>352425</xdr:colOff>
                <xdr:row>5</xdr:row>
                <xdr:rowOff>0</xdr:rowOff>
              </to>
            </anchor>
          </objectPr>
        </oleObject>
      </mc:Choice>
      <mc:Fallback>
        <oleObject progId="Equation.3" shapeId="409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B61"/>
  <sheetViews>
    <sheetView workbookViewId="0">
      <selection activeCell="R23" sqref="R23"/>
    </sheetView>
  </sheetViews>
  <sheetFormatPr defaultRowHeight="15" x14ac:dyDescent="0.25"/>
  <sheetData>
    <row r="10" spans="1:2" x14ac:dyDescent="0.25">
      <c r="A10" t="s">
        <v>16</v>
      </c>
      <c r="B10" t="s">
        <v>18</v>
      </c>
    </row>
    <row r="11" spans="1:2" x14ac:dyDescent="0.25">
      <c r="A11" s="10">
        <v>-5</v>
      </c>
      <c r="B11">
        <f>IF(A11&lt;=0,(1+A11)/(1+A11^2)^(1/3),IF(A11&lt;1,-A11+2*EXP(1)^(-2*A11),ABS(2-A11)^(1/3)))</f>
        <v>-1.3502127623583275</v>
      </c>
    </row>
    <row r="12" spans="1:2" x14ac:dyDescent="0.25">
      <c r="A12" s="10">
        <f>A11+0.2</f>
        <v>-4.8</v>
      </c>
      <c r="B12">
        <f t="shared" ref="B12:B61" si="0">IF(A12&lt;=0,(1+A12)/(1+A12^2)^(1/3),IF(A12&lt;1,-A12+2*EXP(1)^(-2*A12),ABS(2-A12)^(1/3)))</f>
        <v>-1.3166553520698645</v>
      </c>
    </row>
    <row r="13" spans="1:2" x14ac:dyDescent="0.25">
      <c r="A13" s="10">
        <f t="shared" ref="A13:A76" si="1">A12+0.2</f>
        <v>-4.5999999999999996</v>
      </c>
      <c r="B13">
        <f t="shared" si="0"/>
        <v>-1.2816789415199439</v>
      </c>
    </row>
    <row r="14" spans="1:2" x14ac:dyDescent="0.25">
      <c r="A14" s="10">
        <f t="shared" si="1"/>
        <v>-4.3999999999999995</v>
      </c>
      <c r="B14">
        <f t="shared" si="0"/>
        <v>-1.2451442264283905</v>
      </c>
    </row>
    <row r="15" spans="1:2" x14ac:dyDescent="0.25">
      <c r="A15" s="10">
        <f t="shared" si="1"/>
        <v>-4.1999999999999993</v>
      </c>
      <c r="B15">
        <f t="shared" si="0"/>
        <v>-1.2068908896429051</v>
      </c>
    </row>
    <row r="16" spans="1:2" x14ac:dyDescent="0.25">
      <c r="A16" s="10">
        <f t="shared" si="1"/>
        <v>-3.9999999999999991</v>
      </c>
      <c r="B16">
        <f t="shared" si="0"/>
        <v>-1.1667333561984605</v>
      </c>
    </row>
    <row r="17" spans="1:2" x14ac:dyDescent="0.25">
      <c r="A17" s="10">
        <f t="shared" si="1"/>
        <v>-3.7999999999999989</v>
      </c>
      <c r="B17">
        <f t="shared" si="0"/>
        <v>-1.1244554818119754</v>
      </c>
    </row>
    <row r="18" spans="1:2" x14ac:dyDescent="0.25">
      <c r="A18" s="10">
        <f t="shared" si="1"/>
        <v>-3.5999999999999988</v>
      </c>
      <c r="B18">
        <f t="shared" si="0"/>
        <v>-1.0798038589752355</v>
      </c>
    </row>
    <row r="19" spans="1:2" x14ac:dyDescent="0.25">
      <c r="A19" s="10">
        <f t="shared" si="1"/>
        <v>-3.3999999999999986</v>
      </c>
      <c r="B19">
        <f t="shared" si="0"/>
        <v>-1.0324793204237699</v>
      </c>
    </row>
    <row r="20" spans="1:2" x14ac:dyDescent="0.25">
      <c r="A20" s="10">
        <f t="shared" si="1"/>
        <v>-3.1999999999999984</v>
      </c>
      <c r="B20">
        <f t="shared" si="0"/>
        <v>-0.98212608003878099</v>
      </c>
    </row>
    <row r="21" spans="1:2" x14ac:dyDescent="0.25">
      <c r="A21" s="10">
        <f t="shared" si="1"/>
        <v>-2.9999999999999982</v>
      </c>
      <c r="B21">
        <f t="shared" si="0"/>
        <v>-0.92831776672255528</v>
      </c>
    </row>
    <row r="22" spans="1:2" x14ac:dyDescent="0.25">
      <c r="A22" s="10">
        <f t="shared" si="1"/>
        <v>-2.799999999999998</v>
      </c>
      <c r="B22">
        <f t="shared" si="0"/>
        <v>-0.87053936994291825</v>
      </c>
    </row>
    <row r="23" spans="1:2" x14ac:dyDescent="0.25">
      <c r="A23" s="10">
        <f t="shared" si="1"/>
        <v>-2.5999999999999979</v>
      </c>
      <c r="B23">
        <f t="shared" si="0"/>
        <v>-0.80816382915984986</v>
      </c>
    </row>
    <row r="24" spans="1:2" x14ac:dyDescent="0.25">
      <c r="A24" s="10">
        <f t="shared" si="1"/>
        <v>-2.3999999999999977</v>
      </c>
      <c r="B24">
        <f t="shared" si="0"/>
        <v>-0.74042169765530597</v>
      </c>
    </row>
    <row r="25" spans="1:2" x14ac:dyDescent="0.25">
      <c r="A25" s="10">
        <f t="shared" si="1"/>
        <v>-2.1999999999999975</v>
      </c>
      <c r="B25">
        <f t="shared" si="0"/>
        <v>-0.66636211355591179</v>
      </c>
    </row>
    <row r="26" spans="1:2" x14ac:dyDescent="0.25">
      <c r="A26" s="10">
        <f t="shared" si="1"/>
        <v>-1.9999999999999976</v>
      </c>
      <c r="B26">
        <f t="shared" si="0"/>
        <v>-0.58480354764257214</v>
      </c>
    </row>
    <row r="27" spans="1:2" x14ac:dyDescent="0.25">
      <c r="A27" s="10">
        <f t="shared" si="1"/>
        <v>-1.7999999999999976</v>
      </c>
      <c r="B27">
        <f t="shared" si="0"/>
        <v>-0.49427430577099729</v>
      </c>
    </row>
    <row r="28" spans="1:2" x14ac:dyDescent="0.25">
      <c r="A28" s="10">
        <f t="shared" si="1"/>
        <v>-1.5999999999999976</v>
      </c>
      <c r="B28">
        <f t="shared" si="0"/>
        <v>-0.39294754915857549</v>
      </c>
    </row>
    <row r="29" spans="1:2" x14ac:dyDescent="0.25">
      <c r="A29" s="10">
        <f t="shared" si="1"/>
        <v>-1.3999999999999977</v>
      </c>
      <c r="B29">
        <f t="shared" si="0"/>
        <v>-0.27858822372946385</v>
      </c>
    </row>
    <row r="30" spans="1:2" x14ac:dyDescent="0.25">
      <c r="A30" s="10">
        <f t="shared" si="1"/>
        <v>-1.1999999999999977</v>
      </c>
      <c r="B30">
        <f t="shared" si="0"/>
        <v>-0.1485593715531914</v>
      </c>
    </row>
    <row r="31" spans="1:2" x14ac:dyDescent="0.25">
      <c r="A31" s="10">
        <f t="shared" si="1"/>
        <v>-0.99999999999999778</v>
      </c>
      <c r="B31">
        <f t="shared" si="0"/>
        <v>1.762369197209291E-15</v>
      </c>
    </row>
    <row r="32" spans="1:2" x14ac:dyDescent="0.25">
      <c r="A32" s="10">
        <f t="shared" si="1"/>
        <v>-0.79999999999999782</v>
      </c>
      <c r="B32">
        <f t="shared" si="0"/>
        <v>0.16959591199586674</v>
      </c>
    </row>
    <row r="33" spans="1:2" x14ac:dyDescent="0.25">
      <c r="A33" s="10">
        <f t="shared" si="1"/>
        <v>-0.59999999999999787</v>
      </c>
      <c r="B33">
        <f t="shared" si="0"/>
        <v>0.36103310119562465</v>
      </c>
    </row>
    <row r="34" spans="1:2" x14ac:dyDescent="0.25">
      <c r="A34" s="10">
        <f t="shared" si="1"/>
        <v>-0.39999999999999786</v>
      </c>
      <c r="B34">
        <f t="shared" si="0"/>
        <v>0.57103832139319866</v>
      </c>
    </row>
    <row r="35" spans="1:2" x14ac:dyDescent="0.25">
      <c r="A35" s="10">
        <f t="shared" si="1"/>
        <v>-0.19999999999999785</v>
      </c>
      <c r="B35">
        <f t="shared" si="0"/>
        <v>0.78960921349943081</v>
      </c>
    </row>
    <row r="36" spans="1:2" x14ac:dyDescent="0.25">
      <c r="A36" s="10">
        <f t="shared" si="1"/>
        <v>2.1649348980190553E-15</v>
      </c>
      <c r="B36">
        <f t="shared" si="0"/>
        <v>1.9999999999999889</v>
      </c>
    </row>
    <row r="37" spans="1:2" x14ac:dyDescent="0.25">
      <c r="A37" s="10">
        <f t="shared" si="1"/>
        <v>0.20000000000000218</v>
      </c>
      <c r="B37">
        <f t="shared" si="0"/>
        <v>1.1406400920712707</v>
      </c>
    </row>
    <row r="38" spans="1:2" x14ac:dyDescent="0.25">
      <c r="A38" s="10">
        <f t="shared" si="1"/>
        <v>0.40000000000000219</v>
      </c>
      <c r="B38">
        <f t="shared" si="0"/>
        <v>0.49865792823443716</v>
      </c>
    </row>
    <row r="39" spans="1:2" x14ac:dyDescent="0.25">
      <c r="A39" s="10">
        <f t="shared" si="1"/>
        <v>0.6000000000000022</v>
      </c>
      <c r="B39">
        <f t="shared" si="0"/>
        <v>2.3884238243994105E-3</v>
      </c>
    </row>
    <row r="40" spans="1:2" x14ac:dyDescent="0.25">
      <c r="A40" s="10">
        <f t="shared" si="1"/>
        <v>0.80000000000000226</v>
      </c>
      <c r="B40">
        <f t="shared" si="0"/>
        <v>-0.39620696401069327</v>
      </c>
    </row>
    <row r="41" spans="1:2" x14ac:dyDescent="0.25">
      <c r="A41" s="10">
        <f t="shared" si="1"/>
        <v>1.0000000000000022</v>
      </c>
      <c r="B41">
        <f t="shared" si="0"/>
        <v>0.99999999999999922</v>
      </c>
    </row>
    <row r="42" spans="1:2" x14ac:dyDescent="0.25">
      <c r="A42" s="10">
        <f t="shared" si="1"/>
        <v>1.2000000000000022</v>
      </c>
      <c r="B42">
        <f t="shared" si="0"/>
        <v>0.92831776672255495</v>
      </c>
    </row>
    <row r="43" spans="1:2" x14ac:dyDescent="0.25">
      <c r="A43" s="10">
        <f t="shared" si="1"/>
        <v>1.4000000000000021</v>
      </c>
      <c r="B43">
        <f t="shared" si="0"/>
        <v>0.84343266530174821</v>
      </c>
    </row>
    <row r="44" spans="1:2" x14ac:dyDescent="0.25">
      <c r="A44" s="10">
        <f t="shared" si="1"/>
        <v>1.6000000000000021</v>
      </c>
      <c r="B44">
        <f t="shared" si="0"/>
        <v>0.7368062997280761</v>
      </c>
    </row>
    <row r="45" spans="1:2" x14ac:dyDescent="0.25">
      <c r="A45" s="10">
        <f t="shared" si="1"/>
        <v>1.800000000000002</v>
      </c>
      <c r="B45">
        <f t="shared" si="0"/>
        <v>0.58480354764257125</v>
      </c>
    </row>
    <row r="46" spans="1:2" x14ac:dyDescent="0.25">
      <c r="A46" s="10">
        <f t="shared" si="1"/>
        <v>2.0000000000000022</v>
      </c>
      <c r="B46">
        <f t="shared" si="0"/>
        <v>1.3046081136144241E-5</v>
      </c>
    </row>
    <row r="47" spans="1:2" x14ac:dyDescent="0.25">
      <c r="A47" s="10">
        <f t="shared" si="1"/>
        <v>2.2000000000000024</v>
      </c>
      <c r="B47">
        <f t="shared" si="0"/>
        <v>0.58480354764257558</v>
      </c>
    </row>
    <row r="48" spans="1:2" x14ac:dyDescent="0.25">
      <c r="A48" s="10">
        <f t="shared" si="1"/>
        <v>2.4000000000000026</v>
      </c>
      <c r="B48">
        <f t="shared" si="0"/>
        <v>0.73680629972807887</v>
      </c>
    </row>
    <row r="49" spans="1:2" x14ac:dyDescent="0.25">
      <c r="A49" s="10">
        <f t="shared" si="1"/>
        <v>2.6000000000000028</v>
      </c>
      <c r="B49">
        <f t="shared" si="0"/>
        <v>0.84343266530175054</v>
      </c>
    </row>
    <row r="50" spans="1:2" x14ac:dyDescent="0.25">
      <c r="A50" s="10">
        <f t="shared" si="1"/>
        <v>2.8000000000000029</v>
      </c>
      <c r="B50">
        <f t="shared" si="0"/>
        <v>0.92831776672255695</v>
      </c>
    </row>
    <row r="51" spans="1:2" x14ac:dyDescent="0.25">
      <c r="A51" s="10">
        <f t="shared" si="1"/>
        <v>3.0000000000000031</v>
      </c>
      <c r="B51">
        <f t="shared" si="0"/>
        <v>1.0000000000000011</v>
      </c>
    </row>
    <row r="52" spans="1:2" x14ac:dyDescent="0.25">
      <c r="A52" s="10">
        <f t="shared" si="1"/>
        <v>3.2000000000000033</v>
      </c>
      <c r="B52">
        <f t="shared" si="0"/>
        <v>1.062658569182612</v>
      </c>
    </row>
    <row r="53" spans="1:2" x14ac:dyDescent="0.25">
      <c r="A53" s="10">
        <f t="shared" si="1"/>
        <v>3.4000000000000035</v>
      </c>
      <c r="B53">
        <f t="shared" si="0"/>
        <v>1.1186889420813977</v>
      </c>
    </row>
    <row r="54" spans="1:2" x14ac:dyDescent="0.25">
      <c r="A54" s="10">
        <f t="shared" si="1"/>
        <v>3.6000000000000036</v>
      </c>
      <c r="B54">
        <f t="shared" si="0"/>
        <v>1.1696070952851474</v>
      </c>
    </row>
    <row r="55" spans="1:2" x14ac:dyDescent="0.25">
      <c r="A55" s="10">
        <f t="shared" si="1"/>
        <v>3.8000000000000038</v>
      </c>
      <c r="B55">
        <f t="shared" si="0"/>
        <v>1.2164403991146808</v>
      </c>
    </row>
    <row r="56" spans="1:2" x14ac:dyDescent="0.25">
      <c r="A56" s="10">
        <f t="shared" si="1"/>
        <v>4.0000000000000036</v>
      </c>
      <c r="B56">
        <f t="shared" si="0"/>
        <v>1.2599210498948739</v>
      </c>
    </row>
    <row r="57" spans="1:2" x14ac:dyDescent="0.25">
      <c r="A57" s="10">
        <f t="shared" si="1"/>
        <v>4.2000000000000037</v>
      </c>
      <c r="B57">
        <f t="shared" si="0"/>
        <v>1.3005914468513877</v>
      </c>
    </row>
    <row r="58" spans="1:2" x14ac:dyDescent="0.25">
      <c r="A58" s="10">
        <f t="shared" si="1"/>
        <v>4.4000000000000039</v>
      </c>
      <c r="B58">
        <f t="shared" si="0"/>
        <v>1.3388659001643397</v>
      </c>
    </row>
    <row r="59" spans="1:2" x14ac:dyDescent="0.25">
      <c r="A59" s="10">
        <f t="shared" si="1"/>
        <v>4.6000000000000041</v>
      </c>
      <c r="B59">
        <f t="shared" si="0"/>
        <v>1.3750688670741416</v>
      </c>
    </row>
    <row r="60" spans="1:2" x14ac:dyDescent="0.25">
      <c r="A60" s="10">
        <f t="shared" si="1"/>
        <v>4.8000000000000043</v>
      </c>
      <c r="B60">
        <f t="shared" si="0"/>
        <v>1.409459746412979</v>
      </c>
    </row>
    <row r="61" spans="1:2" x14ac:dyDescent="0.25">
      <c r="A61" s="10">
        <f t="shared" si="1"/>
        <v>5.0000000000000044</v>
      </c>
      <c r="B61">
        <f t="shared" si="0"/>
        <v>1.442249570307409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0</xdr:col>
                <xdr:colOff>123825</xdr:colOff>
                <xdr:row>1</xdr:row>
                <xdr:rowOff>38100</xdr:rowOff>
              </from>
              <to>
                <xdr:col>2</xdr:col>
                <xdr:colOff>438150</xdr:colOff>
                <xdr:row>7</xdr:row>
                <xdr:rowOff>85725</xdr:rowOff>
              </to>
            </anchor>
          </objectPr>
        </oleObject>
      </mc:Choice>
      <mc:Fallback>
        <oleObject progId="Equation.3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L15"/>
  <sheetViews>
    <sheetView tabSelected="1" workbookViewId="0">
      <selection activeCell="A2" sqref="A2"/>
    </sheetView>
  </sheetViews>
  <sheetFormatPr defaultRowHeight="15" x14ac:dyDescent="0.25"/>
  <sheetData>
    <row r="4" spans="1:12" x14ac:dyDescent="0.25">
      <c r="B4">
        <v>-1</v>
      </c>
      <c r="C4">
        <v>-0.8</v>
      </c>
      <c r="D4">
        <v>-0.6</v>
      </c>
      <c r="E4">
        <v>-0.4</v>
      </c>
      <c r="F4">
        <v>-0.2</v>
      </c>
      <c r="G4">
        <v>0</v>
      </c>
      <c r="H4">
        <v>0.2</v>
      </c>
      <c r="I4">
        <v>0.4</v>
      </c>
      <c r="J4">
        <v>0.6</v>
      </c>
      <c r="K4">
        <v>0.8</v>
      </c>
      <c r="L4">
        <v>1</v>
      </c>
    </row>
    <row r="5" spans="1:12" x14ac:dyDescent="0.25">
      <c r="A5">
        <v>-1</v>
      </c>
      <c r="B5">
        <f>3*B$4^2-2*SIN($A5)^2*$A5^2</f>
        <v>1.5838531634528576</v>
      </c>
      <c r="C5">
        <f t="shared" ref="C5:L15" si="0">3*C$4^2-2*SIN($A5)^2*$A5^2</f>
        <v>0.50385316345285802</v>
      </c>
      <c r="D5">
        <f t="shared" si="0"/>
        <v>-0.33614683654714228</v>
      </c>
      <c r="E5">
        <f t="shared" si="0"/>
        <v>-0.93614683654714226</v>
      </c>
      <c r="F5">
        <f t="shared" si="0"/>
        <v>-1.2961468365471422</v>
      </c>
      <c r="G5">
        <f t="shared" si="0"/>
        <v>-1.4161468365471424</v>
      </c>
      <c r="H5">
        <f t="shared" si="0"/>
        <v>-1.2961468365471422</v>
      </c>
      <c r="I5">
        <f t="shared" si="0"/>
        <v>-0.93614683654714226</v>
      </c>
      <c r="J5">
        <f t="shared" si="0"/>
        <v>-0.33614683654714228</v>
      </c>
      <c r="K5">
        <f t="shared" si="0"/>
        <v>0.50385316345285802</v>
      </c>
      <c r="L5">
        <f t="shared" si="0"/>
        <v>1.5838531634528576</v>
      </c>
    </row>
    <row r="6" spans="1:12" x14ac:dyDescent="0.25">
      <c r="A6">
        <v>-0.8</v>
      </c>
      <c r="B6">
        <f t="shared" ref="B6:B15" si="1">3*B$4^2-2*SIN($A6)^2*$A6^2</f>
        <v>2.341312305727175</v>
      </c>
      <c r="C6">
        <f t="shared" si="0"/>
        <v>1.2613123057271753</v>
      </c>
      <c r="D6">
        <f t="shared" si="0"/>
        <v>0.42131230572717504</v>
      </c>
      <c r="E6">
        <f t="shared" si="0"/>
        <v>-0.17868769427282494</v>
      </c>
      <c r="F6">
        <f t="shared" si="0"/>
        <v>-0.53868769427282504</v>
      </c>
      <c r="G6">
        <f t="shared" si="0"/>
        <v>-0.65868769427282503</v>
      </c>
      <c r="H6">
        <f t="shared" si="0"/>
        <v>-0.53868769427282504</v>
      </c>
      <c r="I6">
        <f t="shared" si="0"/>
        <v>-0.17868769427282494</v>
      </c>
      <c r="J6">
        <f t="shared" si="0"/>
        <v>0.42131230572717504</v>
      </c>
      <c r="K6">
        <f t="shared" si="0"/>
        <v>1.2613123057271753</v>
      </c>
      <c r="L6">
        <f t="shared" si="0"/>
        <v>2.341312305727175</v>
      </c>
    </row>
    <row r="7" spans="1:12" x14ac:dyDescent="0.25">
      <c r="A7">
        <v>-0.6</v>
      </c>
      <c r="B7">
        <f t="shared" si="1"/>
        <v>2.7704487916116025</v>
      </c>
      <c r="C7">
        <f t="shared" si="0"/>
        <v>1.6904487916116029</v>
      </c>
      <c r="D7">
        <f t="shared" si="0"/>
        <v>0.85044879161160258</v>
      </c>
      <c r="E7">
        <f t="shared" si="0"/>
        <v>0.25044879161160261</v>
      </c>
      <c r="F7">
        <f t="shared" si="0"/>
        <v>-0.10955120838839749</v>
      </c>
      <c r="G7">
        <f t="shared" si="0"/>
        <v>-0.22955120838839752</v>
      </c>
      <c r="H7">
        <f t="shared" si="0"/>
        <v>-0.10955120838839749</v>
      </c>
      <c r="I7">
        <f t="shared" si="0"/>
        <v>0.25044879161160261</v>
      </c>
      <c r="J7">
        <f t="shared" si="0"/>
        <v>0.85044879161160258</v>
      </c>
      <c r="K7">
        <f t="shared" si="0"/>
        <v>1.6904487916116029</v>
      </c>
      <c r="L7">
        <f t="shared" si="0"/>
        <v>2.7704487916116025</v>
      </c>
    </row>
    <row r="8" spans="1:12" x14ac:dyDescent="0.25">
      <c r="A8">
        <v>-0.4</v>
      </c>
      <c r="B8">
        <f t="shared" si="1"/>
        <v>2.9514730734955466</v>
      </c>
      <c r="C8">
        <f t="shared" si="0"/>
        <v>1.8714730734955469</v>
      </c>
      <c r="D8">
        <f t="shared" si="0"/>
        <v>1.0314730734955466</v>
      </c>
      <c r="E8">
        <f t="shared" si="0"/>
        <v>0.43147307349554653</v>
      </c>
      <c r="F8">
        <f t="shared" si="0"/>
        <v>7.1473073495546477E-2</v>
      </c>
      <c r="G8">
        <f t="shared" si="0"/>
        <v>-4.8526926504453546E-2</v>
      </c>
      <c r="H8">
        <f t="shared" si="0"/>
        <v>7.1473073495546477E-2</v>
      </c>
      <c r="I8">
        <f t="shared" si="0"/>
        <v>0.43147307349554653</v>
      </c>
      <c r="J8">
        <f t="shared" si="0"/>
        <v>1.0314730734955466</v>
      </c>
      <c r="K8">
        <f t="shared" si="0"/>
        <v>1.8714730734955469</v>
      </c>
      <c r="L8">
        <f t="shared" si="0"/>
        <v>2.9514730734955466</v>
      </c>
    </row>
    <row r="9" spans="1:12" x14ac:dyDescent="0.25">
      <c r="A9">
        <v>-0.2</v>
      </c>
      <c r="B9">
        <f t="shared" si="1"/>
        <v>2.9968424397601154</v>
      </c>
      <c r="C9">
        <f t="shared" si="0"/>
        <v>1.9168424397601158</v>
      </c>
      <c r="D9">
        <f t="shared" si="0"/>
        <v>1.0768424397601155</v>
      </c>
      <c r="E9">
        <f t="shared" si="0"/>
        <v>0.47684243976011548</v>
      </c>
      <c r="F9">
        <f t="shared" si="0"/>
        <v>0.11684243976011542</v>
      </c>
      <c r="G9">
        <f t="shared" si="0"/>
        <v>-3.1575602398845972E-3</v>
      </c>
      <c r="H9">
        <f t="shared" si="0"/>
        <v>0.11684243976011542</v>
      </c>
      <c r="I9">
        <f t="shared" si="0"/>
        <v>0.47684243976011548</v>
      </c>
      <c r="J9">
        <f t="shared" si="0"/>
        <v>1.0768424397601155</v>
      </c>
      <c r="K9">
        <f t="shared" si="0"/>
        <v>1.9168424397601158</v>
      </c>
      <c r="L9">
        <f t="shared" si="0"/>
        <v>2.9968424397601154</v>
      </c>
    </row>
    <row r="10" spans="1:12" x14ac:dyDescent="0.25">
      <c r="A10">
        <v>0</v>
      </c>
      <c r="B10">
        <f t="shared" si="1"/>
        <v>3</v>
      </c>
      <c r="C10">
        <f t="shared" si="0"/>
        <v>1.9200000000000004</v>
      </c>
      <c r="D10">
        <f t="shared" si="0"/>
        <v>1.08</v>
      </c>
      <c r="E10">
        <f t="shared" si="0"/>
        <v>0.48000000000000009</v>
      </c>
      <c r="F10">
        <f t="shared" si="0"/>
        <v>0.12000000000000002</v>
      </c>
      <c r="G10">
        <f t="shared" si="0"/>
        <v>0</v>
      </c>
      <c r="H10">
        <f t="shared" si="0"/>
        <v>0.12000000000000002</v>
      </c>
      <c r="I10">
        <f t="shared" si="0"/>
        <v>0.48000000000000009</v>
      </c>
      <c r="J10">
        <f t="shared" si="0"/>
        <v>1.08</v>
      </c>
      <c r="K10">
        <f t="shared" si="0"/>
        <v>1.9200000000000004</v>
      </c>
      <c r="L10">
        <f t="shared" si="0"/>
        <v>3</v>
      </c>
    </row>
    <row r="11" spans="1:12" x14ac:dyDescent="0.25">
      <c r="A11">
        <v>0.2</v>
      </c>
      <c r="B11">
        <f t="shared" si="1"/>
        <v>2.9968424397601154</v>
      </c>
      <c r="C11">
        <f t="shared" si="0"/>
        <v>1.9168424397601158</v>
      </c>
      <c r="D11">
        <f t="shared" si="0"/>
        <v>1.0768424397601155</v>
      </c>
      <c r="E11">
        <f t="shared" si="0"/>
        <v>0.47684243976011548</v>
      </c>
      <c r="F11">
        <f t="shared" si="0"/>
        <v>0.11684243976011542</v>
      </c>
      <c r="G11">
        <f t="shared" si="0"/>
        <v>-3.1575602398845972E-3</v>
      </c>
      <c r="H11">
        <f t="shared" si="0"/>
        <v>0.11684243976011542</v>
      </c>
      <c r="I11">
        <f t="shared" si="0"/>
        <v>0.47684243976011548</v>
      </c>
      <c r="J11">
        <f t="shared" si="0"/>
        <v>1.0768424397601155</v>
      </c>
      <c r="K11">
        <f t="shared" si="0"/>
        <v>1.9168424397601158</v>
      </c>
      <c r="L11">
        <f t="shared" si="0"/>
        <v>2.9968424397601154</v>
      </c>
    </row>
    <row r="12" spans="1:12" x14ac:dyDescent="0.25">
      <c r="A12">
        <v>0.4</v>
      </c>
      <c r="B12">
        <f t="shared" si="1"/>
        <v>2.9514730734955466</v>
      </c>
      <c r="C12">
        <f t="shared" si="0"/>
        <v>1.8714730734955469</v>
      </c>
      <c r="D12">
        <f t="shared" si="0"/>
        <v>1.0314730734955466</v>
      </c>
      <c r="E12">
        <f t="shared" si="0"/>
        <v>0.43147307349554653</v>
      </c>
      <c r="F12">
        <f t="shared" si="0"/>
        <v>7.1473073495546477E-2</v>
      </c>
      <c r="G12">
        <f t="shared" si="0"/>
        <v>-4.8526926504453546E-2</v>
      </c>
      <c r="H12">
        <f t="shared" si="0"/>
        <v>7.1473073495546477E-2</v>
      </c>
      <c r="I12">
        <f t="shared" si="0"/>
        <v>0.43147307349554653</v>
      </c>
      <c r="J12">
        <f t="shared" si="0"/>
        <v>1.0314730734955466</v>
      </c>
      <c r="K12">
        <f t="shared" si="0"/>
        <v>1.8714730734955469</v>
      </c>
      <c r="L12">
        <f t="shared" si="0"/>
        <v>2.9514730734955466</v>
      </c>
    </row>
    <row r="13" spans="1:12" x14ac:dyDescent="0.25">
      <c r="A13">
        <v>0.6</v>
      </c>
      <c r="B13">
        <f t="shared" si="1"/>
        <v>2.7704487916116025</v>
      </c>
      <c r="C13">
        <f t="shared" si="0"/>
        <v>1.6904487916116029</v>
      </c>
      <c r="D13">
        <f t="shared" si="0"/>
        <v>0.85044879161160258</v>
      </c>
      <c r="E13">
        <f t="shared" si="0"/>
        <v>0.25044879161160261</v>
      </c>
      <c r="F13">
        <f t="shared" si="0"/>
        <v>-0.10955120838839749</v>
      </c>
      <c r="G13">
        <f t="shared" si="0"/>
        <v>-0.22955120838839752</v>
      </c>
      <c r="H13">
        <f t="shared" si="0"/>
        <v>-0.10955120838839749</v>
      </c>
      <c r="I13">
        <f t="shared" si="0"/>
        <v>0.25044879161160261</v>
      </c>
      <c r="J13">
        <f t="shared" si="0"/>
        <v>0.85044879161160258</v>
      </c>
      <c r="K13">
        <f t="shared" si="0"/>
        <v>1.6904487916116029</v>
      </c>
      <c r="L13">
        <f t="shared" si="0"/>
        <v>2.7704487916116025</v>
      </c>
    </row>
    <row r="14" spans="1:12" x14ac:dyDescent="0.25">
      <c r="A14">
        <v>0.8</v>
      </c>
      <c r="B14">
        <f t="shared" si="1"/>
        <v>2.341312305727175</v>
      </c>
      <c r="C14">
        <f t="shared" si="0"/>
        <v>1.2613123057271753</v>
      </c>
      <c r="D14">
        <f t="shared" si="0"/>
        <v>0.42131230572717504</v>
      </c>
      <c r="E14">
        <f t="shared" si="0"/>
        <v>-0.17868769427282494</v>
      </c>
      <c r="F14">
        <f t="shared" si="0"/>
        <v>-0.53868769427282504</v>
      </c>
      <c r="G14">
        <f t="shared" si="0"/>
        <v>-0.65868769427282503</v>
      </c>
      <c r="H14">
        <f t="shared" si="0"/>
        <v>-0.53868769427282504</v>
      </c>
      <c r="I14">
        <f t="shared" si="0"/>
        <v>-0.17868769427282494</v>
      </c>
      <c r="J14">
        <f t="shared" si="0"/>
        <v>0.42131230572717504</v>
      </c>
      <c r="K14">
        <f t="shared" si="0"/>
        <v>1.2613123057271753</v>
      </c>
      <c r="L14">
        <f t="shared" si="0"/>
        <v>2.341312305727175</v>
      </c>
    </row>
    <row r="15" spans="1:12" x14ac:dyDescent="0.25">
      <c r="A15">
        <v>1</v>
      </c>
      <c r="B15">
        <f t="shared" si="1"/>
        <v>1.5838531634528576</v>
      </c>
      <c r="C15">
        <f t="shared" si="0"/>
        <v>0.50385316345285802</v>
      </c>
      <c r="D15">
        <f t="shared" si="0"/>
        <v>-0.33614683654714228</v>
      </c>
      <c r="E15">
        <f t="shared" si="0"/>
        <v>-0.93614683654714226</v>
      </c>
      <c r="F15">
        <f t="shared" si="0"/>
        <v>-1.2961468365471422</v>
      </c>
      <c r="G15">
        <f t="shared" si="0"/>
        <v>-1.4161468365471424</v>
      </c>
      <c r="H15">
        <f t="shared" si="0"/>
        <v>-1.2961468365471422</v>
      </c>
      <c r="I15">
        <f t="shared" si="0"/>
        <v>-0.93614683654714226</v>
      </c>
      <c r="J15">
        <f t="shared" si="0"/>
        <v>-0.33614683654714228</v>
      </c>
      <c r="K15">
        <f t="shared" si="0"/>
        <v>0.50385316345285802</v>
      </c>
      <c r="L15">
        <f t="shared" si="0"/>
        <v>1.5838531634528576</v>
      </c>
    </row>
  </sheetData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Equation.3" shapeId="7169" r:id="rId4">
          <objectPr defaultSize="0" autoPict="0" r:id="rId5">
            <anchor moveWithCells="1" sizeWithCells="1">
              <from>
                <xdr:col>1</xdr:col>
                <xdr:colOff>523875</xdr:colOff>
                <xdr:row>26</xdr:row>
                <xdr:rowOff>161925</xdr:rowOff>
              </from>
              <to>
                <xdr:col>4</xdr:col>
                <xdr:colOff>228600</xdr:colOff>
                <xdr:row>33</xdr:row>
                <xdr:rowOff>19050</xdr:rowOff>
              </to>
            </anchor>
          </objectPr>
        </oleObject>
      </mc:Choice>
      <mc:Fallback>
        <oleObject progId="Equation.3" shapeId="7169" r:id="rId4"/>
      </mc:Fallback>
    </mc:AlternateContent>
    <mc:AlternateContent xmlns:mc="http://schemas.openxmlformats.org/markup-compatibility/2006">
      <mc:Choice Requires="x14">
        <oleObject progId="Equation.3" shapeId="7170" r:id="rId6">
          <objectPr defaultSiz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561975</xdr:colOff>
                <xdr:row>1</xdr:row>
                <xdr:rowOff>38100</xdr:rowOff>
              </to>
            </anchor>
          </objectPr>
        </oleObject>
      </mc:Choice>
      <mc:Fallback>
        <oleObject progId="Equation.3" shapeId="717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Титульный лист</vt:lpstr>
      <vt:lpstr>Задание 1 (Вариант 1)</vt:lpstr>
      <vt:lpstr>график y</vt:lpstr>
      <vt:lpstr>график g</vt:lpstr>
      <vt:lpstr>график z</vt:lpstr>
      <vt:lpstr>Задание 2(b) (Вариант 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Evgeniy Sviderskiy</cp:lastModifiedBy>
  <dcterms:created xsi:type="dcterms:W3CDTF">2015-11-14T19:15:17Z</dcterms:created>
  <dcterms:modified xsi:type="dcterms:W3CDTF">2015-11-19T12:13:57Z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