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5" windowWidth="19320" windowHeight="12600"/>
  </bookViews>
  <sheets>
    <sheet name="Лист1" sheetId="1" r:id="rId1"/>
    <sheet name="Лист2" sheetId="2" r:id="rId2"/>
    <sheet name="Лист3" sheetId="3" r:id="rId3"/>
  </sheets>
  <calcPr calcId="125725" iterate="1" iterateCount="10000" iterateDelta="1.0000000000000001E-9"/>
</workbook>
</file>

<file path=xl/calcChain.xml><?xml version="1.0" encoding="utf-8"?>
<calcChain xmlns="http://schemas.openxmlformats.org/spreadsheetml/2006/main">
  <c r="AA3" i="1"/>
  <c r="T3"/>
  <c r="AA4"/>
  <c r="AA5"/>
  <c r="AA6"/>
  <c r="AA7"/>
  <c r="AA8"/>
  <c r="Z3"/>
  <c r="Z4"/>
  <c r="Z5"/>
  <c r="Z6"/>
  <c r="Z7"/>
  <c r="Z8"/>
  <c r="Y3"/>
  <c r="Y4"/>
  <c r="Y5"/>
  <c r="Y6"/>
  <c r="Y7"/>
  <c r="Y8"/>
  <c r="X3"/>
  <c r="X4"/>
  <c r="X5"/>
  <c r="X6"/>
  <c r="X7"/>
  <c r="X8"/>
  <c r="W3"/>
  <c r="W4"/>
  <c r="W5"/>
  <c r="W6"/>
  <c r="W7"/>
  <c r="W8"/>
  <c r="V3"/>
  <c r="V4"/>
  <c r="V5"/>
  <c r="V6"/>
  <c r="V7"/>
  <c r="V8"/>
  <c r="U3"/>
  <c r="U4"/>
  <c r="U5"/>
  <c r="U6"/>
  <c r="U7"/>
  <c r="U8"/>
  <c r="T8"/>
  <c r="T7"/>
  <c r="S7" s="1"/>
  <c r="T6"/>
  <c r="T5"/>
  <c r="S5" s="1"/>
  <c r="T4"/>
  <c r="S3"/>
  <c r="S4" l="1"/>
  <c r="S6"/>
  <c r="S8"/>
</calcChain>
</file>

<file path=xl/sharedStrings.xml><?xml version="1.0" encoding="utf-8"?>
<sst xmlns="http://schemas.openxmlformats.org/spreadsheetml/2006/main" count="48" uniqueCount="15">
  <si>
    <t>Day 1</t>
  </si>
  <si>
    <t>Manager 1</t>
  </si>
  <si>
    <t>Manager 2</t>
  </si>
  <si>
    <t>Manager 3</t>
  </si>
  <si>
    <t>Day 2</t>
  </si>
  <si>
    <t>Day 3</t>
  </si>
  <si>
    <t>Day 4</t>
  </si>
  <si>
    <t>Day 5</t>
  </si>
  <si>
    <t>Day 6</t>
  </si>
  <si>
    <t>Manager 4</t>
  </si>
  <si>
    <t>Manager 5</t>
  </si>
  <si>
    <t>Manager 6</t>
  </si>
  <si>
    <t>Ставка</t>
  </si>
  <si>
    <t>Бонусы</t>
  </si>
  <si>
    <t>Day 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</si>
</sst>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0" xfId="0" applyBorder="1"/>
    <xf numFmtId="0" fontId="0" fillId="3" borderId="1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10" xfId="0" applyBorder="1"/>
    <xf numFmtId="0" fontId="0" fillId="0" borderId="11" xfId="0" applyBorder="1"/>
    <xf numFmtId="0" fontId="0" fillId="4" borderId="2" xfId="0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13" xfId="0" applyFill="1" applyBorder="1"/>
    <xf numFmtId="0" fontId="0" fillId="4" borderId="10" xfId="0" applyFill="1" applyBorder="1"/>
    <xf numFmtId="0" fontId="0" fillId="4" borderId="11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0" fillId="0" borderId="6" xfId="0" applyBorder="1"/>
    <xf numFmtId="0" fontId="0" fillId="0" borderId="9" xfId="0" applyBorder="1"/>
    <xf numFmtId="0" fontId="0" fillId="6" borderId="1" xfId="0" applyFill="1" applyBorder="1"/>
    <xf numFmtId="0" fontId="0" fillId="6" borderId="6" xfId="0" applyFill="1" applyBorder="1"/>
    <xf numFmtId="0" fontId="0" fillId="6" borderId="8" xfId="0" applyFill="1" applyBorder="1"/>
    <xf numFmtId="0" fontId="0" fillId="6" borderId="9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6" borderId="17" xfId="0" applyFill="1" applyBorder="1"/>
    <xf numFmtId="0" fontId="0" fillId="6" borderId="21" xfId="0" applyFill="1" applyBorder="1"/>
    <xf numFmtId="0" fontId="0" fillId="6" borderId="20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2" xfId="0" applyFill="1" applyBorder="1"/>
    <xf numFmtId="0" fontId="0" fillId="6" borderId="26" xfId="0" applyFill="1" applyBorder="1"/>
    <xf numFmtId="0" fontId="0" fillId="6" borderId="24" xfId="0" applyFill="1" applyBorder="1"/>
    <xf numFmtId="0" fontId="0" fillId="6" borderId="25" xfId="0" applyFill="1" applyBorder="1"/>
    <xf numFmtId="0" fontId="0" fillId="6" borderId="18" xfId="0" applyFill="1" applyBorder="1"/>
    <xf numFmtId="0" fontId="0" fillId="6" borderId="27" xfId="0" applyFill="1" applyBorder="1"/>
    <xf numFmtId="0" fontId="0" fillId="6" borderId="2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26"/>
  <sheetViews>
    <sheetView tabSelected="1" workbookViewId="0">
      <selection activeCell="T3" sqref="T3"/>
    </sheetView>
  </sheetViews>
  <sheetFormatPr defaultRowHeight="15"/>
  <cols>
    <col min="1" max="1" width="4.140625" customWidth="1"/>
    <col min="2" max="2" width="10.140625" bestFit="1" customWidth="1"/>
    <col min="3" max="3" width="4" bestFit="1" customWidth="1"/>
    <col min="4" max="4" width="10.140625" bestFit="1" customWidth="1"/>
    <col min="5" max="5" width="4" bestFit="1" customWidth="1"/>
    <col min="6" max="6" width="10.140625" bestFit="1" customWidth="1"/>
    <col min="7" max="7" width="4" bestFit="1" customWidth="1"/>
    <col min="8" max="8" width="10.140625" bestFit="1" customWidth="1"/>
    <col min="9" max="9" width="4" bestFit="1" customWidth="1"/>
    <col min="10" max="10" width="10.140625" bestFit="1" customWidth="1"/>
    <col min="11" max="11" width="4" bestFit="1" customWidth="1"/>
    <col min="12" max="12" width="10.140625" bestFit="1" customWidth="1"/>
    <col min="13" max="13" width="4" bestFit="1" customWidth="1"/>
    <col min="14" max="14" width="10.140625" bestFit="1" customWidth="1"/>
    <col min="15" max="15" width="4" bestFit="1" customWidth="1"/>
    <col min="16" max="16" width="3.85546875" customWidth="1"/>
    <col min="17" max="17" width="10.140625" bestFit="1" customWidth="1"/>
    <col min="18" max="18" width="7" bestFit="1" customWidth="1"/>
    <col min="19" max="19" width="7.85546875" bestFit="1" customWidth="1"/>
    <col min="20" max="20" width="3" bestFit="1" customWidth="1"/>
    <col min="21" max="24" width="4" bestFit="1" customWidth="1"/>
    <col min="25" max="27" width="3" bestFit="1" customWidth="1"/>
    <col min="28" max="28" width="5" bestFit="1" customWidth="1"/>
  </cols>
  <sheetData>
    <row r="1" spans="2:27" ht="15.75" thickBot="1"/>
    <row r="2" spans="2:27" ht="16.5" thickBot="1">
      <c r="B2" s="28" t="s">
        <v>0</v>
      </c>
      <c r="C2" s="29"/>
      <c r="D2" s="28" t="s">
        <v>4</v>
      </c>
      <c r="E2" s="29"/>
      <c r="F2" s="28" t="s">
        <v>5</v>
      </c>
      <c r="G2" s="29"/>
      <c r="H2" s="28" t="s">
        <v>6</v>
      </c>
      <c r="I2" s="29"/>
      <c r="J2" s="28" t="s">
        <v>7</v>
      </c>
      <c r="K2" s="29"/>
      <c r="L2" s="28" t="s">
        <v>8</v>
      </c>
      <c r="M2" s="29"/>
      <c r="N2" s="28" t="s">
        <v>14</v>
      </c>
      <c r="O2" s="29"/>
      <c r="Q2" s="6"/>
      <c r="R2" s="7" t="s">
        <v>12</v>
      </c>
      <c r="S2" s="8" t="s">
        <v>13</v>
      </c>
    </row>
    <row r="3" spans="2:27">
      <c r="B3" s="3" t="s">
        <v>1</v>
      </c>
      <c r="C3" s="30">
        <v>100</v>
      </c>
      <c r="D3" s="3" t="s">
        <v>1</v>
      </c>
      <c r="E3" s="30">
        <v>100</v>
      </c>
      <c r="F3" s="3" t="s">
        <v>10</v>
      </c>
      <c r="G3" s="30">
        <v>500</v>
      </c>
      <c r="H3" s="3" t="s">
        <v>1</v>
      </c>
      <c r="I3" s="30">
        <v>500</v>
      </c>
      <c r="J3" s="3" t="s">
        <v>2</v>
      </c>
      <c r="K3" s="30">
        <v>100</v>
      </c>
      <c r="L3" s="3" t="s">
        <v>10</v>
      </c>
      <c r="M3" s="30">
        <v>500</v>
      </c>
      <c r="N3" s="3" t="s">
        <v>10</v>
      </c>
      <c r="O3" s="30">
        <v>500</v>
      </c>
      <c r="Q3" s="3" t="s">
        <v>1</v>
      </c>
      <c r="R3" s="1">
        <v>2000</v>
      </c>
      <c r="S3" s="14">
        <f>SUM(T3:AA3)</f>
        <v>40</v>
      </c>
      <c r="T3" s="16">
        <f>SUMPRODUCT(($R3=$R$11:$R$17)*(COUNTIF(B$3:B$8,$Q3)=$S$10:$X$10)*$S$11:$X$17)</f>
        <v>20</v>
      </c>
      <c r="U3" s="17">
        <f>SUMPRODUCT(($R3=$R$11:$R$17)*(COUNTIF(D$3:D$8,$Q3)=$S$10:$X$10)*$S$11:$X$17)</f>
        <v>0</v>
      </c>
      <c r="V3" s="17">
        <f>SUMPRODUCT(($R3=$R$11:$R$17)*(COUNTIF(F$3:F$8,$Q3)=$S$10:$X$10)*$S$11:$X$17)</f>
        <v>0</v>
      </c>
      <c r="W3" s="17">
        <f>SUMPRODUCT(($R3=$R$11:$R$17)*(COUNTIF(H$3:H$8,$Q3)=$S$10:$X$10)*$S$11:$X$17)</f>
        <v>0</v>
      </c>
      <c r="X3" s="17">
        <f>SUMPRODUCT(($R3=$R$11:$R$17)*(COUNTIF(J$3:J$8,$Q3)=$S$10:$X$10)*$S$11:$X$17)</f>
        <v>0</v>
      </c>
      <c r="Y3" s="17">
        <f>SUMPRODUCT(($R3=$R$11:$R$17)*(COUNTIF(L$3:L$8,$Q3)=$S$10:$X$10)*$S$11:$X$17)</f>
        <v>0</v>
      </c>
      <c r="Z3" s="22">
        <f>SUMPRODUCT(($R3=$R$11:$R$17)*(COUNTIF(N$3:N$8,$Q3)=$S$10:$X$10)*$S$11:$X$17)</f>
        <v>0</v>
      </c>
      <c r="AA3" s="25">
        <f>SUMPRODUCT(($R3=$R$20:$R$26)*(((COUNTIF(B$3:B$8,$Q3)&gt;0)+(COUNTIF(D$3:D$8,$Q3)&gt;0)+(COUNTIF(F$3:F$8,$Q3)&gt;0)+(COUNTIF(H$3:H$8,$Q3)&gt;0)+(COUNTIF(J$3:J$8,$Q3)&gt;0)+(COUNTIF(L$3:L$8,$Q3)&gt;0)+(COUNTIF(N$3:N$8,$Q3)&gt;0))=$S$19:$U$19)*$S$20:$U$26)</f>
        <v>20</v>
      </c>
    </row>
    <row r="4" spans="2:27">
      <c r="B4" s="3" t="s">
        <v>1</v>
      </c>
      <c r="C4" s="30">
        <v>300</v>
      </c>
      <c r="D4" s="3" t="s">
        <v>9</v>
      </c>
      <c r="E4" s="30">
        <v>300</v>
      </c>
      <c r="F4" s="3" t="s">
        <v>1</v>
      </c>
      <c r="G4" s="30">
        <v>100</v>
      </c>
      <c r="H4" s="3" t="s">
        <v>10</v>
      </c>
      <c r="I4" s="30">
        <v>300</v>
      </c>
      <c r="J4" s="3" t="s">
        <v>3</v>
      </c>
      <c r="K4" s="30">
        <v>300</v>
      </c>
      <c r="L4" s="3" t="s">
        <v>3</v>
      </c>
      <c r="M4" s="30">
        <v>450</v>
      </c>
      <c r="N4" s="3" t="s">
        <v>3</v>
      </c>
      <c r="O4" s="30">
        <v>450</v>
      </c>
      <c r="Q4" s="3" t="s">
        <v>2</v>
      </c>
      <c r="R4" s="1">
        <v>2500</v>
      </c>
      <c r="S4" s="14">
        <f>SUM(T4:AA4)</f>
        <v>190</v>
      </c>
      <c r="T4" s="18">
        <f>SUMPRODUCT(($R4=$R$11:$R$17)*(COUNTIF(B$3:B$8,$Q4)=$S$10:$X$10)*$S$11:$X$17)</f>
        <v>60</v>
      </c>
      <c r="U4" s="19">
        <f>SUMPRODUCT(($R4=$R$11:$R$17)*(COUNTIF(D$3:D$8,$Q4)=$S$10:$X$10)*$S$11:$X$17)</f>
        <v>0</v>
      </c>
      <c r="V4" s="19">
        <f>SUMPRODUCT(($R4=$R$11:$R$17)*(COUNTIF(F$3:F$8,$Q4)=$S$10:$X$10)*$S$11:$X$17)</f>
        <v>0</v>
      </c>
      <c r="W4" s="19">
        <f>SUMPRODUCT(($R4=$R$11:$R$17)*(COUNTIF(H$3:H$8,$Q4)=$S$10:$X$10)*$S$11:$X$17)</f>
        <v>30</v>
      </c>
      <c r="X4" s="19">
        <f>SUMPRODUCT(($R4=$R$11:$R$17)*(COUNTIF(J$3:J$8,$Q4)=$S$10:$X$10)*$S$11:$X$17)</f>
        <v>60</v>
      </c>
      <c r="Y4" s="19">
        <f>SUMPRODUCT(($R4=$R$11:$R$17)*(COUNTIF(L$3:L$8,$Q4)=$S$10:$X$10)*$S$11:$X$17)</f>
        <v>0</v>
      </c>
      <c r="Z4" s="23">
        <f>SUMPRODUCT(($R4=$R$11:$R$17)*(COUNTIF(N$3:N$8,$Q4)=$S$10:$X$10)*$S$11:$X$17)</f>
        <v>0</v>
      </c>
      <c r="AA4" s="26">
        <f>SUMPRODUCT(($R4=$R$20:$R$26)*(((COUNTIF(B$3:B$8,$Q4)&gt;0)+(COUNTIF(D$3:D$8,$Q4)&gt;0)+(COUNTIF(F$3:F$8,$Q4)&gt;0)+(COUNTIF(H$3:H$8,$Q4)&gt;0)+(COUNTIF(J$3:J$8,$Q4)&gt;0)+(COUNTIF(L$3:L$8,$Q4)&gt;0)+(COUNTIF(N$3:N$8,$Q4)&gt;0))=$S$19:$U$19)*$S$20:$U$26)</f>
        <v>40</v>
      </c>
    </row>
    <row r="5" spans="2:27">
      <c r="B5" s="3" t="s">
        <v>2</v>
      </c>
      <c r="C5" s="30">
        <v>100</v>
      </c>
      <c r="D5" s="3" t="s">
        <v>2</v>
      </c>
      <c r="E5" s="30">
        <v>450</v>
      </c>
      <c r="F5" s="3" t="s">
        <v>2</v>
      </c>
      <c r="G5" s="30">
        <v>100</v>
      </c>
      <c r="H5" s="3" t="s">
        <v>2</v>
      </c>
      <c r="I5" s="30">
        <v>100</v>
      </c>
      <c r="J5" s="3" t="s">
        <v>2</v>
      </c>
      <c r="K5" s="30">
        <v>450</v>
      </c>
      <c r="L5" s="3" t="s">
        <v>2</v>
      </c>
      <c r="M5" s="30">
        <v>100</v>
      </c>
      <c r="N5" s="3" t="s">
        <v>1</v>
      </c>
      <c r="O5" s="30">
        <v>100</v>
      </c>
      <c r="Q5" s="3" t="s">
        <v>3</v>
      </c>
      <c r="R5" s="1">
        <v>3000</v>
      </c>
      <c r="S5" s="14">
        <f>SUM(T5:AA5)</f>
        <v>160</v>
      </c>
      <c r="T5" s="18">
        <f>SUMPRODUCT(($R5=$R$11:$R$17)*(COUNTIF(B$3:B$8,$Q5)=$S$10:$X$10)*$S$11:$X$17)</f>
        <v>0</v>
      </c>
      <c r="U5" s="19">
        <f>SUMPRODUCT(($R5=$R$11:$R$17)*(COUNTIF(D$3:D$8,$Q5)=$S$10:$X$10)*$S$11:$X$17)</f>
        <v>0</v>
      </c>
      <c r="V5" s="19">
        <f>SUMPRODUCT(($R5=$R$11:$R$17)*(COUNTIF(F$3:F$8,$Q5)=$S$10:$X$10)*$S$11:$X$17)</f>
        <v>0</v>
      </c>
      <c r="W5" s="19">
        <f>SUMPRODUCT(($R5=$R$11:$R$17)*(COUNTIF(H$3:H$8,$Q5)=$S$10:$X$10)*$S$11:$X$17)</f>
        <v>0</v>
      </c>
      <c r="X5" s="19">
        <f>SUMPRODUCT(($R5=$R$11:$R$17)*(COUNTIF(J$3:J$8,$Q5)=$S$10:$X$10)*$S$11:$X$17)</f>
        <v>80</v>
      </c>
      <c r="Y5" s="19">
        <f>SUMPRODUCT(($R5=$R$11:$R$17)*(COUNTIF(L$3:L$8,$Q5)=$S$10:$X$10)*$S$11:$X$17)</f>
        <v>40</v>
      </c>
      <c r="Z5" s="23">
        <f>SUMPRODUCT(($R5=$R$11:$R$17)*(COUNTIF(N$3:N$8,$Q5)=$S$10:$X$10)*$S$11:$X$17)</f>
        <v>40</v>
      </c>
      <c r="AA5" s="26">
        <f>SUMPRODUCT(($R5=$R$20:$R$26)*(((COUNTIF(B$3:B$8,$Q5)&gt;0)+(COUNTIF(D$3:D$8,$Q5)&gt;0)+(COUNTIF(F$3:F$8,$Q5)&gt;0)+(COUNTIF(H$3:H$8,$Q5)&gt;0)+(COUNTIF(J$3:J$8,$Q5)&gt;0)+(COUNTIF(L$3:L$8,$Q5)&gt;0)+(COUNTIF(N$3:N$8,$Q5)&gt;0))=$S$19:$U$19)*$S$20:$U$26)</f>
        <v>0</v>
      </c>
    </row>
    <row r="6" spans="2:27">
      <c r="B6" s="3" t="s">
        <v>3</v>
      </c>
      <c r="C6" s="30">
        <v>150</v>
      </c>
      <c r="D6" s="3" t="s">
        <v>3</v>
      </c>
      <c r="E6" s="30">
        <v>150</v>
      </c>
      <c r="F6" s="3" t="s">
        <v>10</v>
      </c>
      <c r="G6" s="30">
        <v>500</v>
      </c>
      <c r="H6" s="3" t="s">
        <v>9</v>
      </c>
      <c r="I6" s="30">
        <v>450</v>
      </c>
      <c r="J6" s="3" t="s">
        <v>3</v>
      </c>
      <c r="K6" s="30">
        <v>150</v>
      </c>
      <c r="L6" s="3" t="s">
        <v>3</v>
      </c>
      <c r="M6" s="30">
        <v>150</v>
      </c>
      <c r="N6" s="3" t="s">
        <v>3</v>
      </c>
      <c r="O6" s="30">
        <v>150</v>
      </c>
      <c r="Q6" s="3" t="s">
        <v>9</v>
      </c>
      <c r="R6" s="1">
        <v>3000</v>
      </c>
      <c r="S6" s="14">
        <f>SUM(T6:AA6)</f>
        <v>0</v>
      </c>
      <c r="T6" s="18">
        <f>SUMPRODUCT(($R6=$R$11:$R$17)*(COUNTIF(B$3:B$8,$Q6)=$S$10:$X$10)*$S$11:$X$17)</f>
        <v>0</v>
      </c>
      <c r="U6" s="19">
        <f>SUMPRODUCT(($R6=$R$11:$R$17)*(COUNTIF(D$3:D$8,$Q6)=$S$10:$X$10)*$S$11:$X$17)</f>
        <v>0</v>
      </c>
      <c r="V6" s="19">
        <f>SUMPRODUCT(($R6=$R$11:$R$17)*(COUNTIF(F$3:F$8,$Q6)=$S$10:$X$10)*$S$11:$X$17)</f>
        <v>0</v>
      </c>
      <c r="W6" s="19">
        <f>SUMPRODUCT(($R6=$R$11:$R$17)*(COUNTIF(H$3:H$8,$Q6)=$S$10:$X$10)*$S$11:$X$17)</f>
        <v>0</v>
      </c>
      <c r="X6" s="19">
        <f>SUMPRODUCT(($R6=$R$11:$R$17)*(COUNTIF(J$3:J$8,$Q6)=$S$10:$X$10)*$S$11:$X$17)</f>
        <v>0</v>
      </c>
      <c r="Y6" s="19">
        <f>SUMPRODUCT(($R6=$R$11:$R$17)*(COUNTIF(L$3:L$8,$Q6)=$S$10:$X$10)*$S$11:$X$17)</f>
        <v>0</v>
      </c>
      <c r="Z6" s="23">
        <f>SUMPRODUCT(($R6=$R$11:$R$17)*(COUNTIF(N$3:N$8,$Q6)=$S$10:$X$10)*$S$11:$X$17)</f>
        <v>0</v>
      </c>
      <c r="AA6" s="26">
        <f>SUMPRODUCT(($R6=$R$20:$R$26)*(((COUNTIF(B$3:B$8,$Q6)&gt;0)+(COUNTIF(D$3:D$8,$Q6)&gt;0)+(COUNTIF(F$3:F$8,$Q6)&gt;0)+(COUNTIF(H$3:H$8,$Q6)&gt;0)+(COUNTIF(J$3:J$8,$Q6)&gt;0)+(COUNTIF(L$3:L$8,$Q6)&gt;0)+(COUNTIF(N$3:N$8,$Q6)&gt;0))=$S$19:$U$19)*$S$20:$U$26)</f>
        <v>0</v>
      </c>
    </row>
    <row r="7" spans="2:27">
      <c r="B7" s="3" t="s">
        <v>2</v>
      </c>
      <c r="C7" s="30">
        <v>450</v>
      </c>
      <c r="D7" s="3"/>
      <c r="E7" s="30"/>
      <c r="F7" s="3"/>
      <c r="G7" s="30"/>
      <c r="H7" s="3" t="s">
        <v>2</v>
      </c>
      <c r="I7" s="30">
        <v>100</v>
      </c>
      <c r="J7" s="3" t="s">
        <v>2</v>
      </c>
      <c r="K7" s="30">
        <v>100</v>
      </c>
      <c r="L7" s="3"/>
      <c r="M7" s="30"/>
      <c r="N7" s="3"/>
      <c r="O7" s="30"/>
      <c r="Q7" s="3" t="s">
        <v>10</v>
      </c>
      <c r="R7" s="1">
        <v>2500</v>
      </c>
      <c r="S7" s="14">
        <f>SUM(T7:AA7)</f>
        <v>30</v>
      </c>
      <c r="T7" s="18">
        <f>SUMPRODUCT(($R7=$R$11:$R$17)*(COUNTIF(B$3:B$8,$Q7)=$S$10:$X$10)*$S$11:$X$17)</f>
        <v>0</v>
      </c>
      <c r="U7" s="19">
        <f>SUMPRODUCT(($R7=$R$11:$R$17)*(COUNTIF(D$3:D$8,$Q7)=$S$10:$X$10)*$S$11:$X$17)</f>
        <v>0</v>
      </c>
      <c r="V7" s="19">
        <f>SUMPRODUCT(($R7=$R$11:$R$17)*(COUNTIF(F$3:F$8,$Q7)=$S$10:$X$10)*$S$11:$X$17)</f>
        <v>30</v>
      </c>
      <c r="W7" s="19">
        <f>SUMPRODUCT(($R7=$R$11:$R$17)*(COUNTIF(H$3:H$8,$Q7)=$S$10:$X$10)*$S$11:$X$17)</f>
        <v>0</v>
      </c>
      <c r="X7" s="19">
        <f>SUMPRODUCT(($R7=$R$11:$R$17)*(COUNTIF(J$3:J$8,$Q7)=$S$10:$X$10)*$S$11:$X$17)</f>
        <v>0</v>
      </c>
      <c r="Y7" s="19">
        <f>SUMPRODUCT(($R7=$R$11:$R$17)*(COUNTIF(L$3:L$8,$Q7)=$S$10:$X$10)*$S$11:$X$17)</f>
        <v>0</v>
      </c>
      <c r="Z7" s="23">
        <f>SUMPRODUCT(($R7=$R$11:$R$17)*(COUNTIF(N$3:N$8,$Q7)=$S$10:$X$10)*$S$11:$X$17)</f>
        <v>0</v>
      </c>
      <c r="AA7" s="26">
        <f>SUMPRODUCT(($R7=$R$20:$R$26)*(((COUNTIF(B$3:B$8,$Q7)&gt;0)+(COUNTIF(D$3:D$8,$Q7)&gt;0)+(COUNTIF(F$3:F$8,$Q7)&gt;0)+(COUNTIF(H$3:H$8,$Q7)&gt;0)+(COUNTIF(J$3:J$8,$Q7)&gt;0)+(COUNTIF(L$3:L$8,$Q7)&gt;0)+(COUNTIF(N$3:N$8,$Q7)&gt;0))=$S$19:$U$19)*$S$20:$U$26)</f>
        <v>0</v>
      </c>
    </row>
    <row r="8" spans="2:27" ht="15.75" thickBot="1">
      <c r="B8" s="4" t="s">
        <v>2</v>
      </c>
      <c r="C8" s="31">
        <v>450</v>
      </c>
      <c r="D8" s="4"/>
      <c r="E8" s="31"/>
      <c r="F8" s="4"/>
      <c r="G8" s="31"/>
      <c r="H8" s="4"/>
      <c r="I8" s="31"/>
      <c r="J8" s="4" t="s">
        <v>3</v>
      </c>
      <c r="K8" s="31">
        <v>150</v>
      </c>
      <c r="L8" s="4"/>
      <c r="M8" s="31"/>
      <c r="N8" s="4"/>
      <c r="O8" s="31"/>
      <c r="Q8" s="4" t="s">
        <v>11</v>
      </c>
      <c r="R8" s="5">
        <v>4000</v>
      </c>
      <c r="S8" s="15">
        <f>SUM(T8:AA8)</f>
        <v>0</v>
      </c>
      <c r="T8" s="20">
        <f>SUMPRODUCT(($R8=$R$11:$R$17)*(COUNTIF(B$3:B$8,$Q8)=$S$10:$X$10)*$S$11:$X$17)</f>
        <v>0</v>
      </c>
      <c r="U8" s="21">
        <f>SUMPRODUCT(($R8=$R$11:$R$17)*(COUNTIF(D$3:D$8,$Q8)=$S$10:$X$10)*$S$11:$X$17)</f>
        <v>0</v>
      </c>
      <c r="V8" s="21">
        <f>SUMPRODUCT(($R8=$R$11:$R$17)*(COUNTIF(F$3:F$8,$Q8)=$S$10:$X$10)*$S$11:$X$17)</f>
        <v>0</v>
      </c>
      <c r="W8" s="21">
        <f>SUMPRODUCT(($R8=$R$11:$R$17)*(COUNTIF(H$3:H$8,$Q8)=$S$10:$X$10)*$S$11:$X$17)</f>
        <v>0</v>
      </c>
      <c r="X8" s="21">
        <f>SUMPRODUCT(($R8=$R$11:$R$17)*(COUNTIF(J$3:J$8,$Q8)=$S$10:$X$10)*$S$11:$X$17)</f>
        <v>0</v>
      </c>
      <c r="Y8" s="21">
        <f>SUMPRODUCT(($R8=$R$11:$R$17)*(COUNTIF(L$3:L$8,$Q8)=$S$10:$X$10)*$S$11:$X$17)</f>
        <v>0</v>
      </c>
      <c r="Z8" s="24">
        <f>SUMPRODUCT(($R8=$R$11:$R$17)*(COUNTIF(N$3:N$8,$Q8)=$S$10:$X$10)*$S$11:$X$17)</f>
        <v>0</v>
      </c>
      <c r="AA8" s="27">
        <f>SUMPRODUCT(($R8=$R$20:$R$26)*(((COUNTIF(B$3:B$8,$Q8)&gt;0)+(COUNTIF(D$3:D$8,$Q8)&gt;0)+(COUNTIF(F$3:F$8,$Q8)&gt;0)+(COUNTIF(H$3:H$8,$Q8)&gt;0)+(COUNTIF(J$3:J$8,$Q8)&gt;0)+(COUNTIF(L$3:L$8,$Q8)&gt;0)+(COUNTIF(N$3:N$8,$Q8)&gt;0))=$S$19:$U$19)*$S$20:$U$26)</f>
        <v>0</v>
      </c>
    </row>
    <row r="9" spans="2:27" ht="15.75" thickBot="1">
      <c r="T9" s="2"/>
      <c r="U9" s="2"/>
    </row>
    <row r="10" spans="2:27" ht="15.75" thickBot="1">
      <c r="R10" s="38"/>
      <c r="S10" s="42">
        <v>2</v>
      </c>
      <c r="T10" s="43">
        <v>3</v>
      </c>
      <c r="U10" s="43">
        <v>4</v>
      </c>
      <c r="V10" s="43">
        <v>5</v>
      </c>
      <c r="W10" s="43">
        <v>6</v>
      </c>
      <c r="X10" s="44">
        <v>7</v>
      </c>
    </row>
    <row r="11" spans="2:27">
      <c r="R11" s="45">
        <v>2000</v>
      </c>
      <c r="S11" s="39">
        <v>20</v>
      </c>
      <c r="T11" s="40">
        <v>40</v>
      </c>
      <c r="U11" s="40">
        <v>60</v>
      </c>
      <c r="V11" s="40">
        <v>100</v>
      </c>
      <c r="W11" s="40">
        <v>120</v>
      </c>
      <c r="X11" s="41">
        <v>150</v>
      </c>
    </row>
    <row r="12" spans="2:27">
      <c r="R12" s="46">
        <v>2500</v>
      </c>
      <c r="S12" s="36">
        <v>30</v>
      </c>
      <c r="T12" s="10">
        <v>60</v>
      </c>
      <c r="U12" s="10">
        <v>100</v>
      </c>
      <c r="V12" s="10">
        <v>120</v>
      </c>
      <c r="W12" s="10">
        <v>150</v>
      </c>
      <c r="X12" s="11">
        <v>200</v>
      </c>
    </row>
    <row r="13" spans="2:27">
      <c r="N13" s="9"/>
      <c r="O13" s="9"/>
      <c r="Q13" s="9"/>
      <c r="R13" s="46">
        <v>3000</v>
      </c>
      <c r="S13" s="36">
        <v>40</v>
      </c>
      <c r="T13" s="10">
        <v>80</v>
      </c>
      <c r="U13" s="10">
        <v>120</v>
      </c>
      <c r="V13" s="10">
        <v>140</v>
      </c>
      <c r="W13" s="10">
        <v>160</v>
      </c>
      <c r="X13" s="11">
        <v>220</v>
      </c>
    </row>
    <row r="14" spans="2:27">
      <c r="N14" s="9"/>
      <c r="O14" s="9"/>
      <c r="P14" s="9"/>
      <c r="Q14" s="9"/>
      <c r="R14" s="46">
        <v>3500</v>
      </c>
      <c r="S14" s="36"/>
      <c r="T14" s="10"/>
      <c r="U14" s="10"/>
      <c r="V14" s="10"/>
      <c r="W14" s="10"/>
      <c r="X14" s="11"/>
    </row>
    <row r="15" spans="2:27">
      <c r="N15" s="9"/>
      <c r="O15" s="9"/>
      <c r="P15" s="9"/>
      <c r="Q15" s="9"/>
      <c r="R15" s="46">
        <v>4000</v>
      </c>
      <c r="S15" s="36"/>
      <c r="T15" s="10"/>
      <c r="U15" s="10"/>
      <c r="V15" s="10"/>
      <c r="W15" s="10"/>
      <c r="X15" s="11"/>
    </row>
    <row r="16" spans="2:27">
      <c r="N16" s="9"/>
      <c r="O16" s="9"/>
      <c r="P16" s="9"/>
      <c r="Q16" s="9"/>
      <c r="R16" s="46">
        <v>4500</v>
      </c>
      <c r="S16" s="36"/>
      <c r="T16" s="10"/>
      <c r="U16" s="10"/>
      <c r="V16" s="10"/>
      <c r="W16" s="10"/>
      <c r="X16" s="11"/>
    </row>
    <row r="17" spans="14:24" ht="15.75" thickBot="1">
      <c r="N17" s="9"/>
      <c r="O17" s="9"/>
      <c r="P17" s="9"/>
      <c r="Q17" s="9"/>
      <c r="R17" s="47">
        <v>5000</v>
      </c>
      <c r="S17" s="37"/>
      <c r="T17" s="12"/>
      <c r="U17" s="12"/>
      <c r="V17" s="12"/>
      <c r="W17" s="12"/>
      <c r="X17" s="13"/>
    </row>
    <row r="18" spans="14:24" ht="15.75" thickBot="1">
      <c r="N18" s="9"/>
      <c r="O18" s="9"/>
      <c r="P18" s="9"/>
      <c r="Q18" s="9"/>
    </row>
    <row r="19" spans="14:24" ht="15.75" thickBot="1">
      <c r="R19" s="53"/>
      <c r="S19" s="54">
        <v>5</v>
      </c>
      <c r="T19" s="55">
        <v>6</v>
      </c>
      <c r="U19" s="56">
        <v>7</v>
      </c>
    </row>
    <row r="20" spans="14:24">
      <c r="R20" s="58">
        <v>2000</v>
      </c>
      <c r="S20" s="50">
        <v>20</v>
      </c>
      <c r="T20" s="49">
        <v>30</v>
      </c>
      <c r="U20" s="59">
        <v>40</v>
      </c>
    </row>
    <row r="21" spans="14:24">
      <c r="R21" s="51">
        <v>2500</v>
      </c>
      <c r="S21" s="48">
        <v>30</v>
      </c>
      <c r="T21" s="32">
        <v>40</v>
      </c>
      <c r="U21" s="33">
        <v>50</v>
      </c>
    </row>
    <row r="22" spans="14:24">
      <c r="R22" s="51">
        <v>3000</v>
      </c>
      <c r="S22" s="48"/>
      <c r="T22" s="32"/>
      <c r="U22" s="33"/>
    </row>
    <row r="23" spans="14:24">
      <c r="R23" s="51">
        <v>3500</v>
      </c>
      <c r="S23" s="48"/>
      <c r="T23" s="32"/>
      <c r="U23" s="33"/>
    </row>
    <row r="24" spans="14:24">
      <c r="R24" s="51">
        <v>4000</v>
      </c>
      <c r="S24" s="48"/>
      <c r="T24" s="32"/>
      <c r="U24" s="33"/>
    </row>
    <row r="25" spans="14:24">
      <c r="R25" s="51">
        <v>4500</v>
      </c>
      <c r="S25" s="48"/>
      <c r="T25" s="32"/>
      <c r="U25" s="33"/>
    </row>
    <row r="26" spans="14:24" ht="15.75" thickBot="1">
      <c r="R26" s="52">
        <v>5000</v>
      </c>
      <c r="S26" s="57"/>
      <c r="T26" s="34"/>
      <c r="U26" s="35"/>
    </row>
  </sheetData>
  <dataValidations count="1">
    <dataValidation type="list" allowBlank="1" showInputMessage="1" showErrorMessage="1" sqref="R3:R8">
      <formula1>$AB$13:$AB$17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Администратор</cp:lastModifiedBy>
  <dcterms:created xsi:type="dcterms:W3CDTF">2015-11-19T17:44:22Z</dcterms:created>
  <dcterms:modified xsi:type="dcterms:W3CDTF">2015-11-27T15:57:07Z</dcterms:modified>
</cp:coreProperties>
</file>