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4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a="1"/>
  <c r="C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12" a="1"/>
  <c r="C12" s="1"/>
  <c r="C13" a="1"/>
  <c r="C13" s="1"/>
  <c r="C14" a="1"/>
  <c r="C14" s="1"/>
  <c r="C15" a="1"/>
  <c r="C15" s="1"/>
  <c r="C16" a="1"/>
  <c r="C16" s="1"/>
  <c r="C17" a="1"/>
  <c r="C17" s="1"/>
  <c r="C18" a="1"/>
  <c r="C18" s="1"/>
  <c r="C19" a="1"/>
  <c r="C19" s="1"/>
  <c r="C20" a="1"/>
  <c r="C20" s="1"/>
  <c r="C21" a="1"/>
  <c r="C21" s="1"/>
  <c r="C22" a="1"/>
  <c r="C22" s="1"/>
  <c r="C23" a="1"/>
  <c r="C23" s="1"/>
  <c r="C24" a="1"/>
  <c r="C24" s="1"/>
  <c r="C25" a="1"/>
  <c r="C25" s="1"/>
  <c r="C26" a="1"/>
  <c r="C26" s="1"/>
  <c r="C27" a="1"/>
  <c r="C27" s="1"/>
  <c r="C28" a="1"/>
  <c r="C28" s="1"/>
  <c r="C29" a="1"/>
  <c r="C29" s="1"/>
  <c r="C30" a="1"/>
  <c r="C30" s="1"/>
  <c r="C31" a="1"/>
  <c r="C31" s="1"/>
  <c r="C32" a="1"/>
  <c r="C32" s="1"/>
  <c r="C33" a="1"/>
  <c r="C33" s="1"/>
  <c r="C34" a="1"/>
  <c r="C34" s="1"/>
  <c r="C35" a="1"/>
  <c r="C35" s="1"/>
  <c r="C36" a="1"/>
  <c r="C36" s="1"/>
  <c r="C37" a="1"/>
  <c r="C37" s="1"/>
  <c r="C38" a="1"/>
  <c r="C38" s="1"/>
  <c r="C39" a="1"/>
  <c r="C39" s="1"/>
  <c r="C40" a="1"/>
  <c r="C40" s="1"/>
  <c r="C41" a="1"/>
  <c r="C41" s="1"/>
  <c r="C42" a="1"/>
  <c r="C42" s="1"/>
  <c r="C2" a="1"/>
  <c r="C2" s="1"/>
  <c r="B3" a="1"/>
  <c r="B3"/>
  <c r="B4" a="1"/>
  <c r="B4" s="1"/>
  <c r="B5" a="1"/>
  <c r="B5" s="1"/>
  <c r="B6" a="1"/>
  <c r="B6" s="1"/>
  <c r="B7" a="1"/>
  <c r="B7"/>
  <c r="B8" a="1"/>
  <c r="B8" s="1"/>
  <c r="B9" a="1"/>
  <c r="B9" s="1"/>
  <c r="B10" a="1"/>
  <c r="B10" s="1"/>
  <c r="B11" a="1"/>
  <c r="B11"/>
  <c r="B12" a="1"/>
  <c r="B12" s="1"/>
  <c r="B13" a="1"/>
  <c r="B13" s="1"/>
  <c r="B14" a="1"/>
  <c r="B14" s="1"/>
  <c r="B15" a="1"/>
  <c r="B15"/>
  <c r="B16" a="1"/>
  <c r="B16" s="1"/>
  <c r="B17" a="1"/>
  <c r="B17" s="1"/>
  <c r="B18" a="1"/>
  <c r="B18" s="1"/>
  <c r="B19" a="1"/>
  <c r="B19" s="1"/>
  <c r="B20" a="1"/>
  <c r="B20" s="1"/>
  <c r="B21" a="1"/>
  <c r="B21" s="1"/>
  <c r="B22" a="1"/>
  <c r="B22" s="1"/>
  <c r="B23" a="1"/>
  <c r="B23" s="1"/>
  <c r="B24" a="1"/>
  <c r="B24" s="1"/>
  <c r="B25" a="1"/>
  <c r="B25" s="1"/>
  <c r="B26" a="1"/>
  <c r="B26" s="1"/>
  <c r="B27" a="1"/>
  <c r="B27" s="1"/>
  <c r="B28" a="1"/>
  <c r="B28" s="1"/>
  <c r="B29" a="1"/>
  <c r="B29" s="1"/>
  <c r="B30" a="1"/>
  <c r="B30" s="1"/>
  <c r="B31" a="1"/>
  <c r="B31" s="1"/>
  <c r="B32" a="1"/>
  <c r="B32" s="1"/>
  <c r="B33" a="1"/>
  <c r="B33" s="1"/>
  <c r="B34" a="1"/>
  <c r="B34" s="1"/>
  <c r="B35" a="1"/>
  <c r="B35" s="1"/>
  <c r="B36" a="1"/>
  <c r="B36" s="1"/>
  <c r="B37" a="1"/>
  <c r="B37" s="1"/>
  <c r="B38" a="1"/>
  <c r="B38" s="1"/>
  <c r="B39" a="1"/>
  <c r="B39" s="1"/>
  <c r="B40" a="1"/>
  <c r="B40" s="1"/>
  <c r="B41" a="1"/>
  <c r="B41" s="1"/>
  <c r="B42" a="1"/>
  <c r="B42" s="1"/>
  <c r="B2" a="1"/>
  <c r="B2" s="1"/>
</calcChain>
</file>

<file path=xl/sharedStrings.xml><?xml version="1.0" encoding="utf-8"?>
<sst xmlns="http://schemas.openxmlformats.org/spreadsheetml/2006/main" count="91" uniqueCount="81">
  <si>
    <t>БАМПЕР ЗАДНИЙ SDN -10</t>
  </si>
  <si>
    <t>БАМПЕР ЗАДНИЙ SDN грунт. -10</t>
  </si>
  <si>
    <t>БАМПЕР ПЕРЕДНИЙ SDN -10</t>
  </si>
  <si>
    <t>БАМПЕР ПЕРЕДНИЙ SDN черный с отв. под птф. -10</t>
  </si>
  <si>
    <t xml:space="preserve">ЗЕРКАЛО ПРАВОЕ мех. SDN </t>
  </si>
  <si>
    <t>КАПОТ SDN -10</t>
  </si>
  <si>
    <t>КРЫЛО ПЕРЕДНЕЕ ЛЕВОЕ с отв.SDN -08</t>
  </si>
  <si>
    <t>КРЫЛО ПЕРЕДНЕЕ ПРАВОЕ с отв.SDN -08</t>
  </si>
  <si>
    <t>КРЫЛО ПЕРЕДНЕЕ ПРАВОЕ с отв.SDN -08--Дефект--</t>
  </si>
  <si>
    <t>МОЛДИНГ КАПОТА хром/черный SDN -10</t>
  </si>
  <si>
    <t>ПАНЕЛЬ ПЕРЕДНЯЯ SDN</t>
  </si>
  <si>
    <t xml:space="preserve">ПАНЕЛЬ ПЕРЕДНЯЯ SDN </t>
  </si>
  <si>
    <t xml:space="preserve">РАДИАТОР 480x413 1.2/1.4 М +/-AC </t>
  </si>
  <si>
    <t xml:space="preserve">РАДИАТОР 480x413 1.2/1.4-16v A/M+/-A/C </t>
  </si>
  <si>
    <t xml:space="preserve">РАДИАТОР 600x413 1,2/1.4 A/M +A/C </t>
  </si>
  <si>
    <t>РАДИАТОР 600x415 1.4-16v M+A/C</t>
  </si>
  <si>
    <t>РАДИАТОР КОНДИЦИОНЕРА с бочком 586x415</t>
  </si>
  <si>
    <t>РАМКА ПРОТИВОТУМАННОЙ ФАРЫ ЛЕВАЯ SDN 06-10</t>
  </si>
  <si>
    <t>РАМКА ПРОТИВОТУМАННОЙ ФАРЫ ПРАВАЯ SDN 06-10</t>
  </si>
  <si>
    <t>РЕШЕТКА хром./чёрная SDN -10</t>
  </si>
  <si>
    <t>УСИЛИТЕЛЬ БАМПЕРА ПЕРЕДНЕГО SDN</t>
  </si>
  <si>
    <t xml:space="preserve">УСИЛИТЕЛЬ ЗАДНЕГО БАМПЕРА пластик SDN </t>
  </si>
  <si>
    <t>ФАРА ЛЕВАЯ электр.с коррект.SDN 06-10</t>
  </si>
  <si>
    <t>ФАРА ЛЕВАЯ ЭЛЕКТРИКА С МОТОРОМ</t>
  </si>
  <si>
    <t>ФАРА ПРАВАЯ электр.с коррект.SDN 06-10</t>
  </si>
  <si>
    <t>ФАРА ПРАВАЯ ЭЛЕКТРИКА С МОТОРОМ*</t>
  </si>
  <si>
    <t>ФАРА ПРОТИВОТУМАННАЯ комплект Л+ПР</t>
  </si>
  <si>
    <t>ФАРА ПРОТИВОТУМАННАЯ ЛЕВАЯ прозрачная</t>
  </si>
  <si>
    <t>ФАРА ПРОТИВОТУМАННАЯ ЛЕВАЯ рефленая*</t>
  </si>
  <si>
    <t>ФАРА ПРОТИВОТУМАННАЯ ПРАВАЯ прозрачная</t>
  </si>
  <si>
    <t>ФАРА ПРОТИВОТУМАННАЯ ПРАВАЯ рефленая*</t>
  </si>
  <si>
    <t>ФАРЫ ПРОТИВОТУМАННЫЕ Л+ПР с проводом и кнопкой_*</t>
  </si>
  <si>
    <t>ФОНАРЬ ЗАДНИЙ ЛЕВЫЙ SDN</t>
  </si>
  <si>
    <t>ФОНАРЬ ЗАДНИЙ ПРАВЫЙ SDN</t>
  </si>
  <si>
    <t>Имеется</t>
  </si>
  <si>
    <t>Должно получится</t>
  </si>
  <si>
    <t>Бампер задний</t>
  </si>
  <si>
    <t>Бампер передний</t>
  </si>
  <si>
    <t>Зеркало правое</t>
  </si>
  <si>
    <t>Молдинг капота</t>
  </si>
  <si>
    <t>Радиатор кондиционера</t>
  </si>
  <si>
    <t>Усилитель бампера</t>
  </si>
  <si>
    <t>Фара левая</t>
  </si>
  <si>
    <t>Капот</t>
  </si>
  <si>
    <t>Крыло левое</t>
  </si>
  <si>
    <t>Крыло правое</t>
  </si>
  <si>
    <t>Передняя панель</t>
  </si>
  <si>
    <t>Радиатор</t>
  </si>
  <si>
    <t>Радиатор основной</t>
  </si>
  <si>
    <t>Рамка ПТФ</t>
  </si>
  <si>
    <t>Решетка радиатора</t>
  </si>
  <si>
    <t>Фара правая</t>
  </si>
  <si>
    <t>Комплект ПТФ</t>
  </si>
  <si>
    <t>Противотуманка левая</t>
  </si>
  <si>
    <t>Противотуманка правая</t>
  </si>
  <si>
    <t>Фонарь левый</t>
  </si>
  <si>
    <t>Фонарь правый</t>
  </si>
  <si>
    <t>Рамка*противотум*</t>
  </si>
  <si>
    <t>Искомое значение</t>
  </si>
  <si>
    <t>Выводимое значение</t>
  </si>
  <si>
    <t>Крыло*левое</t>
  </si>
  <si>
    <t>Бампер*задний</t>
  </si>
  <si>
    <t>Бампер*передний</t>
  </si>
  <si>
    <t>Зеркало*правое</t>
  </si>
  <si>
    <t>Крыло*правое</t>
  </si>
  <si>
    <t>Молдинг*капота</t>
  </si>
  <si>
    <t>Радиатор*основной</t>
  </si>
  <si>
    <t>Радиатор*кондиционера</t>
  </si>
  <si>
    <t>Усилитель*бампера</t>
  </si>
  <si>
    <t>Фара*левая</t>
  </si>
  <si>
    <t>Фара*правая</t>
  </si>
  <si>
    <t>ФАРЫ*ПРОТИВОТУМАННЫЕ</t>
  </si>
  <si>
    <t>Противотуманка*левая</t>
  </si>
  <si>
    <t>Противотуманка*правая</t>
  </si>
  <si>
    <t>Фонарь*левый</t>
  </si>
  <si>
    <t>Фонарь*правый</t>
  </si>
  <si>
    <t>Решетка</t>
  </si>
  <si>
    <t>Панель*Передняя</t>
  </si>
  <si>
    <t>Фара*компл</t>
  </si>
  <si>
    <t>ХЗ что</t>
  </si>
  <si>
    <t>ХЗ*что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</si>
</sst>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0" fontId="1" fillId="0" borderId="1" xfId="0" applyNumberFormat="1" applyFont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zoomScale="85" zoomScaleNormal="85" workbookViewId="0">
      <pane ySplit="1" topLeftCell="A2" activePane="bottomLeft" state="frozen"/>
      <selection pane="bottomLeft" activeCell="C42" sqref="C42"/>
    </sheetView>
  </sheetViews>
  <sheetFormatPr defaultRowHeight="15"/>
  <cols>
    <col min="1" max="1" width="50.85546875" style="1" bestFit="1" customWidth="1"/>
    <col min="2" max="2" width="23.85546875" style="1" bestFit="1" customWidth="1"/>
    <col min="3" max="3" width="20.85546875" style="1" customWidth="1"/>
    <col min="4" max="4" width="9.140625" style="1"/>
    <col min="5" max="5" width="27.140625" style="1" bestFit="1" customWidth="1"/>
    <col min="6" max="6" width="23.85546875" style="1" bestFit="1" customWidth="1"/>
    <col min="7" max="16384" width="9.140625" style="1"/>
  </cols>
  <sheetData>
    <row r="1" spans="1:6">
      <c r="A1" s="1" t="s">
        <v>34</v>
      </c>
      <c r="B1" s="1" t="s">
        <v>35</v>
      </c>
      <c r="E1" s="1" t="s">
        <v>58</v>
      </c>
      <c r="F1" s="1" t="s">
        <v>59</v>
      </c>
    </row>
    <row r="2" spans="1:6">
      <c r="A2" s="2" t="s">
        <v>0</v>
      </c>
      <c r="B2" s="1" t="str">
        <f t="array" ref="B2">LOOKUP(,-1/SEARCH($E$2:$E$24,A2),F$2:F$24)</f>
        <v>Бампер задний</v>
      </c>
      <c r="C2" s="1" t="str">
        <f t="array" ref="C2">IFERROR(LOOKUP(,-1/SEARCH($E$2:$E$23,A2),F$2:F$23),A2)</f>
        <v>Бампер задний</v>
      </c>
      <c r="E2" s="1" t="s">
        <v>61</v>
      </c>
      <c r="F2" s="1" t="s">
        <v>36</v>
      </c>
    </row>
    <row r="3" spans="1:6">
      <c r="A3" s="2" t="s">
        <v>1</v>
      </c>
      <c r="B3" s="1" t="str">
        <f t="array" ref="B3">LOOKUP(,-1/SEARCH($E$2:$E$24,A3),F$2:F$24)</f>
        <v>Бампер задний</v>
      </c>
      <c r="C3" s="1" t="str">
        <f t="array" ref="C3">IFERROR(LOOKUP(,-1/SEARCH($E$2:$E$23,A3),F$2:F$23),A3)</f>
        <v>Бампер задний</v>
      </c>
      <c r="E3" s="1" t="s">
        <v>62</v>
      </c>
      <c r="F3" s="1" t="s">
        <v>37</v>
      </c>
    </row>
    <row r="4" spans="1:6">
      <c r="A4" s="2" t="s">
        <v>2</v>
      </c>
      <c r="B4" s="1" t="str">
        <f t="array" ref="B4">LOOKUP(,-1/SEARCH($E$2:$E$24,A4),F$2:F$24)</f>
        <v>Бампер передний</v>
      </c>
      <c r="C4" s="1" t="str">
        <f t="array" ref="C4">IFERROR(LOOKUP(,-1/SEARCH($E$2:$E$23,A4),F$2:F$23),A4)</f>
        <v>Бампер передний</v>
      </c>
      <c r="E4" s="1" t="s">
        <v>63</v>
      </c>
      <c r="F4" s="1" t="s">
        <v>38</v>
      </c>
    </row>
    <row r="5" spans="1:6">
      <c r="A5" s="2" t="s">
        <v>3</v>
      </c>
      <c r="B5" s="1" t="str">
        <f t="array" ref="B5">LOOKUP(,-1/SEARCH($E$2:$E$24,A5),F$2:F$24)</f>
        <v>Бампер передний</v>
      </c>
      <c r="C5" s="1" t="str">
        <f t="array" ref="C5">IFERROR(LOOKUP(,-1/SEARCH($E$2:$E$23,A5),F$2:F$23),A5)</f>
        <v>Бампер передний</v>
      </c>
      <c r="E5" s="1" t="s">
        <v>43</v>
      </c>
      <c r="F5" s="1" t="s">
        <v>43</v>
      </c>
    </row>
    <row r="6" spans="1:6">
      <c r="A6" s="2" t="s">
        <v>4</v>
      </c>
      <c r="B6" s="1" t="str">
        <f t="array" ref="B6">LOOKUP(,-1/SEARCH($E$2:$E$24,A6),F$2:F$24)</f>
        <v>Зеркало правое</v>
      </c>
      <c r="C6" s="1" t="str">
        <f t="array" ref="C6">IFERROR(LOOKUP(,-1/SEARCH($E$2:$E$23,A6),F$2:F$23),A6)</f>
        <v>Зеркало правое</v>
      </c>
      <c r="E6" s="1" t="s">
        <v>60</v>
      </c>
      <c r="F6" s="1" t="s">
        <v>44</v>
      </c>
    </row>
    <row r="7" spans="1:6">
      <c r="A7" s="2" t="s">
        <v>5</v>
      </c>
      <c r="B7" s="1" t="str">
        <f t="array" ref="B7">LOOKUP(,-1/SEARCH($E$2:$E$24,A7),F$2:F$24)</f>
        <v>Капот</v>
      </c>
      <c r="C7" s="1" t="str">
        <f t="array" ref="C7">IFERROR(LOOKUP(,-1/SEARCH($E$2:$E$23,A7),F$2:F$23),A7)</f>
        <v>Капот</v>
      </c>
      <c r="E7" s="1" t="s">
        <v>64</v>
      </c>
      <c r="F7" s="1" t="s">
        <v>45</v>
      </c>
    </row>
    <row r="8" spans="1:6">
      <c r="A8" s="2" t="s">
        <v>6</v>
      </c>
      <c r="B8" s="1" t="str">
        <f t="array" ref="B8">LOOKUP(,-1/SEARCH($E$2:$E$24,A8),F$2:F$24)</f>
        <v>Крыло левое</v>
      </c>
      <c r="C8" s="1" t="str">
        <f t="array" ref="C8">IFERROR(LOOKUP(,-1/SEARCH($E$2:$E$23,A8),F$2:F$23),A8)</f>
        <v>Крыло левое</v>
      </c>
      <c r="E8" s="1" t="s">
        <v>65</v>
      </c>
      <c r="F8" s="1" t="s">
        <v>39</v>
      </c>
    </row>
    <row r="9" spans="1:6">
      <c r="A9" s="2" t="s">
        <v>7</v>
      </c>
      <c r="B9" s="1" t="str">
        <f t="array" ref="B9">LOOKUP(,-1/SEARCH($E$2:$E$24,A9),F$2:F$24)</f>
        <v>Крыло правое</v>
      </c>
      <c r="C9" s="1" t="str">
        <f t="array" ref="C9">IFERROR(LOOKUP(,-1/SEARCH($E$2:$E$23,A9),F$2:F$23),A9)</f>
        <v>Крыло правое</v>
      </c>
      <c r="E9" s="1" t="s">
        <v>77</v>
      </c>
      <c r="F9" s="1" t="s">
        <v>46</v>
      </c>
    </row>
    <row r="10" spans="1:6">
      <c r="A10" s="2" t="s">
        <v>8</v>
      </c>
      <c r="B10" s="1" t="str">
        <f t="array" ref="B10">LOOKUP(,-1/SEARCH($E$2:$E$24,A10),F$2:F$24)</f>
        <v>Крыло правое</v>
      </c>
      <c r="C10" s="1" t="str">
        <f t="array" ref="C10">IFERROR(LOOKUP(,-1/SEARCH($E$2:$E$23,A10),F$2:F$23),A10)</f>
        <v>Крыло правое</v>
      </c>
      <c r="E10" s="1" t="s">
        <v>47</v>
      </c>
      <c r="F10" s="1" t="s">
        <v>47</v>
      </c>
    </row>
    <row r="11" spans="1:6">
      <c r="A11" s="2" t="s">
        <v>9</v>
      </c>
      <c r="B11" s="1" t="str">
        <f t="array" ref="B11">LOOKUP(,-1/SEARCH($E$2:$E$24,A11),F$2:F$24)</f>
        <v>Молдинг капота</v>
      </c>
      <c r="C11" s="1" t="str">
        <f t="array" ref="C11">IFERROR(LOOKUP(,-1/SEARCH($E$2:$E$23,A11),F$2:F$23),A11)</f>
        <v>Молдинг капота</v>
      </c>
      <c r="E11" s="1" t="s">
        <v>66</v>
      </c>
      <c r="F11" s="1" t="s">
        <v>48</v>
      </c>
    </row>
    <row r="12" spans="1:6">
      <c r="A12" s="2" t="s">
        <v>10</v>
      </c>
      <c r="B12" s="1" t="str">
        <f t="array" ref="B12">LOOKUP(,-1/SEARCH($E$2:$E$24,A12),F$2:F$24)</f>
        <v>Передняя панель</v>
      </c>
      <c r="C12" s="1" t="str">
        <f t="array" ref="C12">IFERROR(LOOKUP(,-1/SEARCH($E$2:$E$23,A12),F$2:F$23),A12)</f>
        <v>Передняя панель</v>
      </c>
      <c r="E12" s="1" t="s">
        <v>67</v>
      </c>
      <c r="F12" s="1" t="s">
        <v>40</v>
      </c>
    </row>
    <row r="13" spans="1:6">
      <c r="A13" s="2" t="s">
        <v>11</v>
      </c>
      <c r="B13" s="1" t="str">
        <f t="array" ref="B13">LOOKUP(,-1/SEARCH($E$2:$E$24,A13),F$2:F$24)</f>
        <v>Передняя панель</v>
      </c>
      <c r="C13" s="1" t="str">
        <f t="array" ref="C13">IFERROR(LOOKUP(,-1/SEARCH($E$2:$E$23,A13),F$2:F$23),A13)</f>
        <v>Передняя панель</v>
      </c>
      <c r="E13" s="1" t="s">
        <v>57</v>
      </c>
      <c r="F13" s="1" t="s">
        <v>49</v>
      </c>
    </row>
    <row r="14" spans="1:6">
      <c r="A14" s="2" t="s">
        <v>12</v>
      </c>
      <c r="B14" s="1" t="str">
        <f t="array" ref="B14">LOOKUP(,-1/SEARCH($E$2:$E$24,A14),F$2:F$24)</f>
        <v>Радиатор</v>
      </c>
      <c r="C14" s="1" t="str">
        <f t="array" ref="C14">IFERROR(LOOKUP(,-1/SEARCH($E$2:$E$23,A14),F$2:F$23),A14)</f>
        <v>Радиатор</v>
      </c>
      <c r="E14" s="1" t="s">
        <v>76</v>
      </c>
      <c r="F14" s="1" t="s">
        <v>50</v>
      </c>
    </row>
    <row r="15" spans="1:6">
      <c r="A15" s="2" t="s">
        <v>13</v>
      </c>
      <c r="B15" s="1" t="str">
        <f t="array" ref="B15">LOOKUP(,-1/SEARCH($E$2:$E$24,A15),F$2:F$24)</f>
        <v>Радиатор</v>
      </c>
      <c r="C15" s="1" t="str">
        <f t="array" ref="C15">IFERROR(LOOKUP(,-1/SEARCH($E$2:$E$23,A15),F$2:F$23),A15)</f>
        <v>Радиатор</v>
      </c>
      <c r="E15" s="1" t="s">
        <v>68</v>
      </c>
      <c r="F15" s="1" t="s">
        <v>41</v>
      </c>
    </row>
    <row r="16" spans="1:6">
      <c r="A16" s="2" t="s">
        <v>14</v>
      </c>
      <c r="B16" s="1" t="str">
        <f t="array" ref="B16">LOOKUP(,-1/SEARCH($E$2:$E$24,A16),F$2:F$24)</f>
        <v>Радиатор</v>
      </c>
      <c r="C16" s="1" t="str">
        <f t="array" ref="C16">IFERROR(LOOKUP(,-1/SEARCH($E$2:$E$23,A16),F$2:F$23),A16)</f>
        <v>Радиатор</v>
      </c>
      <c r="E16" s="1" t="s">
        <v>69</v>
      </c>
      <c r="F16" s="1" t="s">
        <v>42</v>
      </c>
    </row>
    <row r="17" spans="1:6">
      <c r="A17" s="2" t="s">
        <v>15</v>
      </c>
      <c r="B17" s="1" t="str">
        <f t="array" ref="B17">LOOKUP(,-1/SEARCH($E$2:$E$24,A17),F$2:F$24)</f>
        <v>Радиатор</v>
      </c>
      <c r="C17" s="1" t="str">
        <f t="array" ref="C17">IFERROR(LOOKUP(,-1/SEARCH($E$2:$E$23,A17),F$2:F$23),A17)</f>
        <v>Радиатор</v>
      </c>
      <c r="E17" s="1" t="s">
        <v>70</v>
      </c>
      <c r="F17" s="1" t="s">
        <v>51</v>
      </c>
    </row>
    <row r="18" spans="1:6">
      <c r="A18" s="2" t="s">
        <v>16</v>
      </c>
      <c r="B18" s="1" t="str">
        <f t="array" ref="B18">LOOKUP(,-1/SEARCH($E$2:$E$24,A18),F$2:F$24)</f>
        <v>Радиатор кондиционера</v>
      </c>
      <c r="C18" s="1" t="str">
        <f t="array" ref="C18">IFERROR(LOOKUP(,-1/SEARCH($E$2:$E$23,A18),F$2:F$23),A18)</f>
        <v>Радиатор кондиционера</v>
      </c>
      <c r="E18" s="1" t="s">
        <v>71</v>
      </c>
      <c r="F18" s="1" t="s">
        <v>52</v>
      </c>
    </row>
    <row r="19" spans="1:6">
      <c r="A19" s="2" t="s">
        <v>17</v>
      </c>
      <c r="B19" s="1" t="str">
        <f t="array" ref="B19">LOOKUP(,-1/SEARCH($E$2:$E$24,A19),F$2:F$24)</f>
        <v>Рамка ПТФ</v>
      </c>
      <c r="C19" s="1" t="str">
        <f t="array" ref="C19">IFERROR(LOOKUP(,-1/SEARCH($E$2:$E$23,A19),F$2:F$23),A19)</f>
        <v>Рамка ПТФ</v>
      </c>
      <c r="E19" s="1" t="s">
        <v>72</v>
      </c>
      <c r="F19" s="1" t="s">
        <v>53</v>
      </c>
    </row>
    <row r="20" spans="1:6">
      <c r="A20" s="2" t="s">
        <v>18</v>
      </c>
      <c r="B20" s="1" t="str">
        <f t="array" ref="B20">LOOKUP(,-1/SEARCH($E$2:$E$24,A20),F$2:F$24)</f>
        <v>Рамка ПТФ</v>
      </c>
      <c r="C20" s="1" t="str">
        <f t="array" ref="C20">IFERROR(LOOKUP(,-1/SEARCH($E$2:$E$23,A20),F$2:F$23),A20)</f>
        <v>Рамка ПТФ</v>
      </c>
      <c r="E20" s="1" t="s">
        <v>73</v>
      </c>
      <c r="F20" s="1" t="s">
        <v>54</v>
      </c>
    </row>
    <row r="21" spans="1:6">
      <c r="A21" s="2" t="s">
        <v>19</v>
      </c>
      <c r="B21" s="1" t="str">
        <f t="array" ref="B21">LOOKUP(,-1/SEARCH($E$2:$E$24,A21),F$2:F$24)</f>
        <v>Решетка радиатора</v>
      </c>
      <c r="C21" s="1" t="str">
        <f t="array" ref="C21">IFERROR(LOOKUP(,-1/SEARCH($E$2:$E$23,A21),F$2:F$23),A21)</f>
        <v>Решетка радиатора</v>
      </c>
      <c r="E21" s="1" t="s">
        <v>74</v>
      </c>
      <c r="F21" s="1" t="s">
        <v>55</v>
      </c>
    </row>
    <row r="22" spans="1:6">
      <c r="A22" s="2" t="s">
        <v>19</v>
      </c>
      <c r="B22" s="1" t="str">
        <f t="array" ref="B22">LOOKUP(,-1/SEARCH($E$2:$E$24,A22),F$2:F$24)</f>
        <v>Решетка радиатора</v>
      </c>
      <c r="C22" s="1" t="str">
        <f t="array" ref="C22">IFERROR(LOOKUP(,-1/SEARCH($E$2:$E$23,A22),F$2:F$23),A22)</f>
        <v>Решетка радиатора</v>
      </c>
      <c r="E22" s="1" t="s">
        <v>75</v>
      </c>
      <c r="F22" s="1" t="s">
        <v>56</v>
      </c>
    </row>
    <row r="23" spans="1:6">
      <c r="A23" s="2" t="s">
        <v>20</v>
      </c>
      <c r="B23" s="1" t="str">
        <f t="array" ref="B23">LOOKUP(,-1/SEARCH($E$2:$E$24,A23),F$2:F$24)</f>
        <v>Усилитель бампера</v>
      </c>
      <c r="C23" s="1" t="str">
        <f t="array" ref="C23">IFERROR(LOOKUP(,-1/SEARCH($E$2:$E$23,A23),F$2:F$23),A23)</f>
        <v>Усилитель бампера</v>
      </c>
      <c r="E23" s="1" t="s">
        <v>78</v>
      </c>
      <c r="F23" s="1" t="s">
        <v>52</v>
      </c>
    </row>
    <row r="24" spans="1:6">
      <c r="A24" s="2" t="s">
        <v>20</v>
      </c>
      <c r="B24" s="1" t="str">
        <f t="array" ref="B24">LOOKUP(,-1/SEARCH($E$2:$E$24,A24),F$2:F$24)</f>
        <v>Усилитель бампера</v>
      </c>
      <c r="C24" s="1" t="str">
        <f t="array" ref="C24">IFERROR(LOOKUP(,-1/SEARCH($E$2:$E$23,A24),F$2:F$23),A24)</f>
        <v>Усилитель бампера</v>
      </c>
      <c r="E24" t="s">
        <v>80</v>
      </c>
      <c r="F24" s="1" t="s">
        <v>79</v>
      </c>
    </row>
    <row r="25" spans="1:6">
      <c r="A25" s="2" t="s">
        <v>21</v>
      </c>
      <c r="B25" s="1" t="str">
        <f t="array" ref="B25">LOOKUP(,-1/SEARCH($E$2:$E$24,A25),F$2:F$24)</f>
        <v>Усилитель бампера</v>
      </c>
      <c r="C25" s="1" t="str">
        <f t="array" ref="C25">IFERROR(LOOKUP(,-1/SEARCH($E$2:$E$23,A25),F$2:F$23),A25)</f>
        <v>Усилитель бампера</v>
      </c>
      <c r="E25"/>
    </row>
    <row r="26" spans="1:6">
      <c r="A26" s="2" t="s">
        <v>22</v>
      </c>
      <c r="B26" s="1" t="str">
        <f t="array" ref="B26">LOOKUP(,-1/SEARCH($E$2:$E$24,A26),F$2:F$24)</f>
        <v>Фара левая</v>
      </c>
      <c r="C26" s="1" t="str">
        <f t="array" ref="C26">IFERROR(LOOKUP(,-1/SEARCH($E$2:$E$23,A26),F$2:F$23),A26)</f>
        <v>Фара левая</v>
      </c>
      <c r="E26"/>
    </row>
    <row r="27" spans="1:6">
      <c r="A27" s="2" t="s">
        <v>23</v>
      </c>
      <c r="B27" s="1" t="str">
        <f t="array" ref="B27">LOOKUP(,-1/SEARCH($E$2:$E$24,A27),F$2:F$24)</f>
        <v>Фара левая</v>
      </c>
      <c r="C27" s="1" t="str">
        <f t="array" ref="C27">IFERROR(LOOKUP(,-1/SEARCH($E$2:$E$23,A27),F$2:F$23),A27)</f>
        <v>Фара левая</v>
      </c>
      <c r="E27"/>
    </row>
    <row r="28" spans="1:6">
      <c r="A28" s="2" t="s">
        <v>24</v>
      </c>
      <c r="B28" s="1" t="str">
        <f t="array" ref="B28">LOOKUP(,-1/SEARCH($E$2:$E$24,A28),F$2:F$24)</f>
        <v>Фара правая</v>
      </c>
      <c r="C28" s="1" t="str">
        <f t="array" ref="C28">IFERROR(LOOKUP(,-1/SEARCH($E$2:$E$23,A28),F$2:F$23),A28)</f>
        <v>Фара правая</v>
      </c>
      <c r="E28"/>
    </row>
    <row r="29" spans="1:6">
      <c r="A29" s="2" t="s">
        <v>25</v>
      </c>
      <c r="B29" s="1" t="str">
        <f t="array" ref="B29">LOOKUP(,-1/SEARCH($E$2:$E$24,A29),F$2:F$24)</f>
        <v>Фара правая</v>
      </c>
      <c r="C29" s="1" t="str">
        <f t="array" ref="C29">IFERROR(LOOKUP(,-1/SEARCH($E$2:$E$23,A29),F$2:F$23),A29)</f>
        <v>Фара правая</v>
      </c>
      <c r="E29"/>
    </row>
    <row r="30" spans="1:6">
      <c r="A30" s="2" t="s">
        <v>26</v>
      </c>
      <c r="B30" s="1" t="str">
        <f t="array" ref="B30">LOOKUP(,-1/SEARCH($E$2:$E$24,A30),F$2:F$24)</f>
        <v>Комплект ПТФ</v>
      </c>
      <c r="C30" s="1" t="str">
        <f t="array" ref="C30">IFERROR(LOOKUP(,-1/SEARCH($E$2:$E$23,A30),F$2:F$23),A30)</f>
        <v>Комплект ПТФ</v>
      </c>
      <c r="E30"/>
    </row>
    <row r="31" spans="1:6">
      <c r="A31" s="2" t="s">
        <v>27</v>
      </c>
      <c r="B31" s="1" t="str">
        <f t="array" ref="B31">LOOKUP(,-1/SEARCH($E$2:$E$24,A31),F$2:F$24)</f>
        <v>Фара левая</v>
      </c>
      <c r="C31" s="1" t="str">
        <f t="array" ref="C31">IFERROR(LOOKUP(,-1/SEARCH($E$2:$E$23,A31),F$2:F$23),A31)</f>
        <v>Фара левая</v>
      </c>
      <c r="E31"/>
    </row>
    <row r="32" spans="1:6">
      <c r="A32" s="2" t="s">
        <v>28</v>
      </c>
      <c r="B32" s="1" t="str">
        <f t="array" ref="B32">LOOKUP(,-1/SEARCH($E$2:$E$24,A32),F$2:F$24)</f>
        <v>Фара левая</v>
      </c>
      <c r="C32" s="1" t="str">
        <f t="array" ref="C32">IFERROR(LOOKUP(,-1/SEARCH($E$2:$E$23,A32),F$2:F$23),A32)</f>
        <v>Фара левая</v>
      </c>
      <c r="E32"/>
    </row>
    <row r="33" spans="1:5">
      <c r="A33" s="2" t="s">
        <v>28</v>
      </c>
      <c r="B33" s="1" t="str">
        <f t="array" ref="B33">LOOKUP(,-1/SEARCH($E$2:$E$24,A33),F$2:F$24)</f>
        <v>Фара левая</v>
      </c>
      <c r="C33" s="1" t="str">
        <f t="array" ref="C33">IFERROR(LOOKUP(,-1/SEARCH($E$2:$E$23,A33),F$2:F$23),A33)</f>
        <v>Фара левая</v>
      </c>
      <c r="E33"/>
    </row>
    <row r="34" spans="1:5">
      <c r="A34" s="2" t="s">
        <v>29</v>
      </c>
      <c r="B34" s="1" t="str">
        <f t="array" ref="B34">LOOKUP(,-1/SEARCH($E$2:$E$24,A34),F$2:F$24)</f>
        <v>Фара правая</v>
      </c>
      <c r="C34" s="1" t="str">
        <f t="array" ref="C34">IFERROR(LOOKUP(,-1/SEARCH($E$2:$E$23,A34),F$2:F$23),A34)</f>
        <v>Фара правая</v>
      </c>
      <c r="E34"/>
    </row>
    <row r="35" spans="1:5">
      <c r="A35" s="2" t="s">
        <v>30</v>
      </c>
      <c r="B35" s="1" t="str">
        <f t="array" ref="B35">LOOKUP(,-1/SEARCH($E$2:$E$24,A35),F$2:F$24)</f>
        <v>Фара правая</v>
      </c>
      <c r="C35" s="1" t="str">
        <f t="array" ref="C35">IFERROR(LOOKUP(,-1/SEARCH($E$2:$E$23,A35),F$2:F$23),A35)</f>
        <v>Фара правая</v>
      </c>
      <c r="E35"/>
    </row>
    <row r="36" spans="1:5">
      <c r="A36" s="2" t="s">
        <v>30</v>
      </c>
      <c r="B36" s="1" t="str">
        <f t="array" ref="B36">LOOKUP(,-1/SEARCH($E$2:$E$24,A36),F$2:F$24)</f>
        <v>Фара правая</v>
      </c>
      <c r="C36" s="1" t="str">
        <f t="array" ref="C36">IFERROR(LOOKUP(,-1/SEARCH($E$2:$E$23,A36),F$2:F$23),A36)</f>
        <v>Фара правая</v>
      </c>
      <c r="E36"/>
    </row>
    <row r="37" spans="1:5">
      <c r="A37" s="2" t="s">
        <v>31</v>
      </c>
      <c r="B37" s="1" t="str">
        <f t="array" ref="B37">LOOKUP(,-1/SEARCH($E$2:$E$24,A37),F$2:F$24)</f>
        <v>Комплект ПТФ</v>
      </c>
      <c r="C37" s="1" t="str">
        <f t="array" ref="C37">IFERROR(LOOKUP(,-1/SEARCH($E$2:$E$23,A37),F$2:F$23),A37)</f>
        <v>Комплект ПТФ</v>
      </c>
      <c r="E37"/>
    </row>
    <row r="38" spans="1:5">
      <c r="A38" s="2" t="s">
        <v>32</v>
      </c>
      <c r="B38" s="1" t="str">
        <f t="array" ref="B38">LOOKUP(,-1/SEARCH($E$2:$E$24,A38),F$2:F$24)</f>
        <v>Фонарь левый</v>
      </c>
      <c r="C38" s="1" t="str">
        <f t="array" ref="C38">IFERROR(LOOKUP(,-1/SEARCH($E$2:$E$23,A38),F$2:F$23),A38)</f>
        <v>Фонарь левый</v>
      </c>
      <c r="E38"/>
    </row>
    <row r="39" spans="1:5">
      <c r="A39" s="2" t="s">
        <v>32</v>
      </c>
      <c r="B39" s="1" t="str">
        <f t="array" ref="B39">LOOKUP(,-1/SEARCH($E$2:$E$24,A39),F$2:F$24)</f>
        <v>Фонарь левый</v>
      </c>
      <c r="C39" s="1" t="str">
        <f t="array" ref="C39">IFERROR(LOOKUP(,-1/SEARCH($E$2:$E$23,A39),F$2:F$23),A39)</f>
        <v>Фонарь левый</v>
      </c>
      <c r="E39"/>
    </row>
    <row r="40" spans="1:5">
      <c r="A40" s="2" t="s">
        <v>33</v>
      </c>
      <c r="B40" s="1" t="str">
        <f t="array" ref="B40">LOOKUP(,-1/SEARCH($E$2:$E$24,A40),F$2:F$24)</f>
        <v>Фонарь правый</v>
      </c>
      <c r="C40" s="1" t="str">
        <f t="array" ref="C40">IFERROR(LOOKUP(,-1/SEARCH($E$2:$E$23,A40),F$2:F$23),A40)</f>
        <v>Фонарь правый</v>
      </c>
      <c r="E40"/>
    </row>
    <row r="41" spans="1:5">
      <c r="A41" s="2" t="s">
        <v>33</v>
      </c>
      <c r="B41" s="1" t="str">
        <f t="array" ref="B41">LOOKUP(,-1/SEARCH($E$2:$E$24,A41),F$2:F$24)</f>
        <v>Фонарь правый</v>
      </c>
      <c r="C41" s="1" t="str">
        <f t="array" ref="C41">IFERROR(LOOKUP(,-1/SEARCH($E$2:$E$23,A41),F$2:F$23),A41)</f>
        <v>Фонарь правый</v>
      </c>
      <c r="E41"/>
    </row>
    <row r="42" spans="1:5">
      <c r="A42" s="3" t="s">
        <v>79</v>
      </c>
      <c r="B42" s="1" t="str">
        <f t="array" ref="B42">LOOKUP(,-1/SEARCH($E$2:$E$24,A42),F$2:F$24)</f>
        <v>ХЗ что</v>
      </c>
      <c r="C42" s="1" t="str">
        <f t="array" ref="C42">IFERROR(LOOKUP(,-1/SEARCH($E$2:$E$23,A42),F$2:F$23),A42)</f>
        <v>ХЗ что</v>
      </c>
      <c r="E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Argus2</dc:creator>
  <cp:lastModifiedBy>vkotik</cp:lastModifiedBy>
  <dcterms:created xsi:type="dcterms:W3CDTF">2015-11-23T09:29:01Z</dcterms:created>
  <dcterms:modified xsi:type="dcterms:W3CDTF">2015-11-23T13:12:02Z</dcterms:modified>
</cp:coreProperties>
</file>