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120" yWindow="195" windowWidth="15480" windowHeight="1119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26" i="1" l="1"/>
  <c r="J27" i="1"/>
  <c r="J25" i="1"/>
  <c r="J22" i="1"/>
  <c r="J13" i="1"/>
  <c r="J11" i="1"/>
  <c r="J10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G23" i="1" l="1"/>
  <c r="G24" i="1"/>
  <c r="G25" i="1"/>
  <c r="G11" i="1" l="1"/>
  <c r="G12" i="1"/>
  <c r="G13" i="1"/>
  <c r="G14" i="1"/>
  <c r="G15" i="1"/>
  <c r="G16" i="1"/>
  <c r="G17" i="1"/>
  <c r="G18" i="1"/>
  <c r="G19" i="1"/>
  <c r="G20" i="1"/>
  <c r="G21" i="1"/>
  <c r="G22" i="1"/>
  <c r="G26" i="1"/>
  <c r="G27" i="1"/>
  <c r="G10" i="1"/>
</calcChain>
</file>

<file path=xl/sharedStrings.xml><?xml version="1.0" encoding="utf-8"?>
<sst xmlns="http://schemas.openxmlformats.org/spreadsheetml/2006/main" count="39" uniqueCount="11">
  <si>
    <t>РФ</t>
  </si>
  <si>
    <t>СОВ</t>
  </si>
  <si>
    <t>СУБ</t>
  </si>
  <si>
    <t>МСТ</t>
  </si>
  <si>
    <t>ФОИВ</t>
  </si>
  <si>
    <t>РОИВ</t>
  </si>
  <si>
    <t>ОМСУ</t>
  </si>
  <si>
    <t>ФГО</t>
  </si>
  <si>
    <t>ИЗНАЧАЛЬНЫЕ ДАННЫЕ</t>
  </si>
  <si>
    <t>ТО ЧТО ПОЛУЧАЕТСЯ из второй колонки</t>
  </si>
  <si>
    <t>ТО ЧТО должно ПОЛУЧИТЬСЯ из второй колонки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</si>
</sst>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0" fillId="0" borderId="0" xfId="0" applyAlignment="1">
      <alignment vertical="center"/>
    </xf>
    <xf numFmtId="0" fontId="0" fillId="0" borderId="1" xfId="0" applyFill="1" applyBorder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D9:J27"/>
  <sheetViews>
    <sheetView tabSelected="1" topLeftCell="A9" workbookViewId="0">
      <selection activeCell="J29" sqref="J29"/>
    </sheetView>
  </sheetViews>
  <sheetFormatPr defaultRowHeight="15" x14ac:dyDescent="0.25"/>
  <cols>
    <col min="7" max="7" width="13.28515625" customWidth="1"/>
    <col min="9" max="9" width="18.42578125" customWidth="1"/>
  </cols>
  <sheetData>
    <row r="9" spans="4:10" ht="70.5" customHeight="1" x14ac:dyDescent="0.25">
      <c r="D9" s="7" t="s">
        <v>8</v>
      </c>
      <c r="E9" s="7"/>
      <c r="F9" s="6"/>
      <c r="G9" s="2" t="s">
        <v>9</v>
      </c>
      <c r="H9" s="4"/>
      <c r="I9" s="2" t="s">
        <v>10</v>
      </c>
    </row>
    <row r="10" spans="4:10" x14ac:dyDescent="0.25">
      <c r="D10" s="1" t="s">
        <v>0</v>
      </c>
      <c r="E10" s="1" t="s">
        <v>7</v>
      </c>
      <c r="F10" s="3">
        <v>232</v>
      </c>
      <c r="G10" s="3" t="str">
        <f>IF(E10&amp;D10&lt;&gt;E9&amp;D9,E10,"")</f>
        <v>ФГО</v>
      </c>
      <c r="I10" s="5" t="str">
        <f>IF(E10&amp;D10&lt;&gt;E9&amp;D9,IF(AND(OR(D10&amp;E10="СОВ"&amp;"ФГО",D10&amp;E10="СОВ"&amp;"ФОИВ"),COUNTIF($D$10:D10,"СОВ")&gt;1),"",E10),"")</f>
        <v>ФГО</v>
      </c>
      <c r="J10">
        <f>F10</f>
        <v>232</v>
      </c>
    </row>
    <row r="11" spans="4:10" x14ac:dyDescent="0.25">
      <c r="D11" s="1" t="s">
        <v>0</v>
      </c>
      <c r="E11" s="1" t="s">
        <v>4</v>
      </c>
      <c r="F11" s="3">
        <v>565</v>
      </c>
      <c r="G11" s="3" t="str">
        <f t="shared" ref="G11:G27" si="0">IF(E11&amp;D11&lt;&gt;E10&amp;D10,E11,"")</f>
        <v>ФОИВ</v>
      </c>
      <c r="I11" s="5" t="str">
        <f>IF(E11&amp;D11&lt;&gt;E10&amp;D10,IF(AND(OR(D11&amp;E11="СОВ"&amp;"ФГО",D11&amp;E11="СОВ"&amp;"ФОИВ"),COUNTIF($D$10:D11,"СОВ")&gt;1),"",E11),"")</f>
        <v>ФОИВ</v>
      </c>
      <c r="J11">
        <f>F11+F12</f>
        <v>6221</v>
      </c>
    </row>
    <row r="12" spans="4:10" x14ac:dyDescent="0.25">
      <c r="D12" s="1" t="s">
        <v>0</v>
      </c>
      <c r="E12" s="1" t="s">
        <v>4</v>
      </c>
      <c r="F12" s="3">
        <v>5656</v>
      </c>
      <c r="G12" s="3" t="str">
        <f t="shared" si="0"/>
        <v/>
      </c>
      <c r="I12" s="5" t="str">
        <f>IF(E12&amp;D12&lt;&gt;E11&amp;D11,IF(AND(OR(D12&amp;E12="СОВ"&amp;"ФГО",D12&amp;E12="СОВ"&amp;"ФОИВ"),COUNTIF($D$10:D12,"СОВ")&gt;1),"",E12),"")</f>
        <v/>
      </c>
    </row>
    <row r="13" spans="4:10" x14ac:dyDescent="0.25">
      <c r="D13" s="1" t="s">
        <v>1</v>
      </c>
      <c r="E13" s="1" t="s">
        <v>7</v>
      </c>
      <c r="F13" s="3">
        <v>6785</v>
      </c>
      <c r="G13" s="3" t="str">
        <f t="shared" si="0"/>
        <v>ФГО</v>
      </c>
      <c r="I13" s="5" t="str">
        <f>IF(E13&amp;D13&lt;&gt;E12&amp;D12,IF(AND(OR(D13&amp;E13="СОВ"&amp;"ФГО",D13&amp;E13="СОВ"&amp;"ФОИВ"),COUNTIF($D$10:D13,"СОВ")&gt;1),"",E13),"")</f>
        <v>ФГО</v>
      </c>
      <c r="J13">
        <f>SUM(F13:F21)</f>
        <v>27465</v>
      </c>
    </row>
    <row r="14" spans="4:10" x14ac:dyDescent="0.25">
      <c r="D14" s="1" t="s">
        <v>1</v>
      </c>
      <c r="E14" s="1" t="s">
        <v>7</v>
      </c>
      <c r="F14" s="3">
        <v>5</v>
      </c>
      <c r="G14" s="3" t="str">
        <f t="shared" si="0"/>
        <v/>
      </c>
      <c r="I14" s="5" t="str">
        <f>IF(E14&amp;D14&lt;&gt;E13&amp;D13,IF(AND(OR(D14&amp;E14="СОВ"&amp;"ФГО",D14&amp;E14="СОВ"&amp;"ФОИВ"),COUNTIF($D$10:D14,"СОВ")&gt;1),"",E14),"")</f>
        <v/>
      </c>
    </row>
    <row r="15" spans="4:10" x14ac:dyDescent="0.25">
      <c r="D15" s="1" t="s">
        <v>1</v>
      </c>
      <c r="E15" s="1" t="s">
        <v>7</v>
      </c>
      <c r="F15" s="3">
        <v>75</v>
      </c>
      <c r="G15" s="3" t="str">
        <f t="shared" si="0"/>
        <v/>
      </c>
      <c r="I15" s="5" t="str">
        <f>IF(E15&amp;D15&lt;&gt;E14&amp;D14,IF(AND(OR(D15&amp;E15="СОВ"&amp;"ФГО",D15&amp;E15="СОВ"&amp;"ФОИВ"),COUNTIF($D$10:D15,"СОВ")&gt;1),"",E15),"")</f>
        <v/>
      </c>
    </row>
    <row r="16" spans="4:10" x14ac:dyDescent="0.25">
      <c r="D16" s="1" t="s">
        <v>1</v>
      </c>
      <c r="E16" s="1" t="s">
        <v>4</v>
      </c>
      <c r="F16" s="3">
        <v>1421</v>
      </c>
      <c r="G16" s="3" t="str">
        <f t="shared" si="0"/>
        <v>ФОИВ</v>
      </c>
      <c r="I16" s="5" t="str">
        <f>IF(E16&amp;D16&lt;&gt;E15&amp;D15,IF(AND(OR(D16&amp;E16="СОВ"&amp;"ФГО",D16&amp;E16="СОВ"&amp;"ФОИВ"),COUNTIF($D$10:D16,"СОВ")&gt;1),"",E16),"")</f>
        <v/>
      </c>
    </row>
    <row r="17" spans="4:10" x14ac:dyDescent="0.25">
      <c r="D17" s="1" t="s">
        <v>1</v>
      </c>
      <c r="E17" s="1" t="s">
        <v>4</v>
      </c>
      <c r="F17" s="3">
        <v>545</v>
      </c>
      <c r="G17" s="3" t="str">
        <f t="shared" si="0"/>
        <v/>
      </c>
      <c r="I17" s="5" t="str">
        <f>IF(E17&amp;D17&lt;&gt;E16&amp;D16,IF(AND(OR(D17&amp;E17="СОВ"&amp;"ФГО",D17&amp;E17="СОВ"&amp;"ФОИВ"),COUNTIF($D$10:D17,"СОВ")&gt;1),"",E17),"")</f>
        <v/>
      </c>
    </row>
    <row r="18" spans="4:10" x14ac:dyDescent="0.25">
      <c r="D18" s="1" t="s">
        <v>1</v>
      </c>
      <c r="E18" s="1" t="s">
        <v>4</v>
      </c>
      <c r="F18" s="3">
        <v>544</v>
      </c>
      <c r="G18" s="3" t="str">
        <f t="shared" si="0"/>
        <v/>
      </c>
      <c r="I18" s="5" t="str">
        <f>IF(E18&amp;D18&lt;&gt;E17&amp;D17,IF(AND(OR(D18&amp;E18="СОВ"&amp;"ФГО",D18&amp;E18="СОВ"&amp;"ФОИВ"),COUNTIF($D$10:D18,"СОВ")&gt;1),"",E18),"")</f>
        <v/>
      </c>
    </row>
    <row r="19" spans="4:10" x14ac:dyDescent="0.25">
      <c r="D19" s="1" t="s">
        <v>1</v>
      </c>
      <c r="E19" s="1" t="s">
        <v>7</v>
      </c>
      <c r="F19" s="3">
        <v>5456</v>
      </c>
      <c r="G19" s="3" t="str">
        <f t="shared" si="0"/>
        <v>ФГО</v>
      </c>
      <c r="I19" s="5" t="str">
        <f>IF(E19&amp;D19&lt;&gt;E18&amp;D18,IF(AND(OR(D19&amp;E19="СОВ"&amp;"ФГО",D19&amp;E19="СОВ"&amp;"ФОИВ"),COUNTIF($D$10:D19,"СОВ")&gt;1),"",E19),"")</f>
        <v/>
      </c>
    </row>
    <row r="20" spans="4:10" x14ac:dyDescent="0.25">
      <c r="D20" s="1" t="s">
        <v>1</v>
      </c>
      <c r="E20" s="1" t="s">
        <v>7</v>
      </c>
      <c r="F20" s="3">
        <v>12156</v>
      </c>
      <c r="G20" s="3" t="str">
        <f t="shared" si="0"/>
        <v/>
      </c>
      <c r="I20" s="5" t="str">
        <f>IF(E20&amp;D20&lt;&gt;E19&amp;D19,IF(AND(OR(D20&amp;E20="СОВ"&amp;"ФГО",D20&amp;E20="СОВ"&amp;"ФОИВ"),COUNTIF($D$10:D20,"СОВ")&gt;1),"",E20),"")</f>
        <v/>
      </c>
    </row>
    <row r="21" spans="4:10" x14ac:dyDescent="0.25">
      <c r="D21" s="1" t="s">
        <v>1</v>
      </c>
      <c r="E21" s="1" t="s">
        <v>7</v>
      </c>
      <c r="F21" s="3">
        <v>478</v>
      </c>
      <c r="G21" s="3" t="str">
        <f t="shared" si="0"/>
        <v/>
      </c>
      <c r="I21" s="5" t="str">
        <f>IF(E21&amp;D21&lt;&gt;E20&amp;D20,IF(AND(OR(D21&amp;E21="СОВ"&amp;"ФГО",D21&amp;E21="СОВ"&amp;"ФОИВ"),COUNTIF($D$10:D21,"СОВ")&gt;1),"",E21),"")</f>
        <v/>
      </c>
    </row>
    <row r="22" spans="4:10" x14ac:dyDescent="0.25">
      <c r="D22" s="1" t="s">
        <v>1</v>
      </c>
      <c r="E22" s="1" t="s">
        <v>5</v>
      </c>
      <c r="F22" s="3">
        <v>1274</v>
      </c>
      <c r="G22" s="3" t="str">
        <f t="shared" si="0"/>
        <v>РОИВ</v>
      </c>
      <c r="I22" s="5" t="str">
        <f>IF(E22&amp;D22&lt;&gt;E21&amp;D21,IF(AND(OR(D22&amp;E22="СОВ"&amp;"ФГО",D22&amp;E22="СОВ"&amp;"ФОИВ"),COUNTIF($D$10:D22,"СОВ")&gt;1),"",E22),"")</f>
        <v>РОИВ</v>
      </c>
      <c r="J22">
        <f>F23+F24+F22</f>
        <v>14234</v>
      </c>
    </row>
    <row r="23" spans="4:10" x14ac:dyDescent="0.25">
      <c r="D23" s="1" t="s">
        <v>1</v>
      </c>
      <c r="E23" s="1" t="s">
        <v>5</v>
      </c>
      <c r="F23" s="3">
        <v>545</v>
      </c>
      <c r="G23" s="3" t="str">
        <f t="shared" si="0"/>
        <v/>
      </c>
      <c r="I23" s="5" t="str">
        <f>IF(E23&amp;D23&lt;&gt;E22&amp;D22,IF(AND(OR(D23&amp;E23="СОВ"&amp;"ФГО",D23&amp;E23="СОВ"&amp;"ФОИВ"),COUNTIF($D$10:D23,"СОВ")&gt;1),"",E23),"")</f>
        <v/>
      </c>
    </row>
    <row r="24" spans="4:10" x14ac:dyDescent="0.25">
      <c r="D24" s="1" t="s">
        <v>1</v>
      </c>
      <c r="E24" s="1" t="s">
        <v>5</v>
      </c>
      <c r="F24" s="3">
        <v>12415</v>
      </c>
      <c r="G24" s="3" t="str">
        <f t="shared" si="0"/>
        <v/>
      </c>
      <c r="I24" s="5" t="str">
        <f>IF(E24&amp;D24&lt;&gt;E23&amp;D23,IF(AND(OR(D24&amp;E24="СОВ"&amp;"ФГО",D24&amp;E24="СОВ"&amp;"ФОИВ"),COUNTIF($D$10:D24,"СОВ")&gt;1),"",E24),"")</f>
        <v/>
      </c>
    </row>
    <row r="25" spans="4:10" x14ac:dyDescent="0.25">
      <c r="D25" s="1" t="s">
        <v>1</v>
      </c>
      <c r="E25" s="1" t="s">
        <v>6</v>
      </c>
      <c r="F25" s="3">
        <v>4334</v>
      </c>
      <c r="G25" s="3" t="str">
        <f t="shared" si="0"/>
        <v>ОМСУ</v>
      </c>
      <c r="I25" s="5" t="str">
        <f>IF(E25&amp;D25&lt;&gt;E24&amp;D24,IF(AND(OR(D25&amp;E25="СОВ"&amp;"ФГО",D25&amp;E25="СОВ"&amp;"ФОИВ"),COUNTIF($D$10:D25,"СОВ")&gt;1),"",E25),"")</f>
        <v>ОМСУ</v>
      </c>
      <c r="J25">
        <f>F25</f>
        <v>4334</v>
      </c>
    </row>
    <row r="26" spans="4:10" x14ac:dyDescent="0.25">
      <c r="D26" s="1" t="s">
        <v>2</v>
      </c>
      <c r="E26" s="1" t="s">
        <v>5</v>
      </c>
      <c r="F26" s="3">
        <v>9887</v>
      </c>
      <c r="G26" s="3" t="str">
        <f>IF(E26&amp;D26&lt;&gt;E24&amp;D24,E26,"")</f>
        <v>РОИВ</v>
      </c>
      <c r="I26" s="5" t="str">
        <f>IF(E26&amp;D26&lt;&gt;E25&amp;D25,IF(AND(OR(D26&amp;E26="СОВ"&amp;"ФГО",D26&amp;E26="СОВ"&amp;"ФОИВ"),COUNTIF($D$10:D26,"СОВ")&gt;1),"",E26),"")</f>
        <v>РОИВ</v>
      </c>
      <c r="J26">
        <f t="shared" ref="J26:J27" si="1">F26</f>
        <v>9887</v>
      </c>
    </row>
    <row r="27" spans="4:10" x14ac:dyDescent="0.25">
      <c r="D27" s="1" t="s">
        <v>3</v>
      </c>
      <c r="E27" s="1" t="s">
        <v>6</v>
      </c>
      <c r="F27" s="3">
        <v>656</v>
      </c>
      <c r="G27" s="3" t="str">
        <f t="shared" si="0"/>
        <v>ОМСУ</v>
      </c>
      <c r="I27" s="5" t="str">
        <f>IF(E27&amp;D27&lt;&gt;E26&amp;D26,IF(AND(OR(D27&amp;E27="СОВ"&amp;"ФГО",D27&amp;E27="СОВ"&amp;"ФОИВ"),COUNTIF($D$10:D27,"СОВ")&gt;1),"",E27),"")</f>
        <v>ОМСУ</v>
      </c>
      <c r="J27">
        <f t="shared" si="1"/>
        <v>656</v>
      </c>
    </row>
  </sheetData>
  <mergeCells count="1">
    <mergeCell ref="D9:E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1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Максюков</dc:creator>
  <cp:lastModifiedBy>Максюков</cp:lastModifiedBy>
  <dcterms:created xsi:type="dcterms:W3CDTF">2015-11-26T07:18:42Z</dcterms:created>
  <dcterms:modified xsi:type="dcterms:W3CDTF">2015-11-26T09:42:20Z</dcterms:modified>
</cp:coreProperties>
</file>