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 activeTab="2"/>
  </bookViews>
  <sheets>
    <sheet name="Реестр Договоров" sheetId="1" r:id="rId1"/>
    <sheet name="Межевание" sheetId="2" r:id="rId2"/>
    <sheet name="Техплан" sheetId="7" r:id="rId3"/>
  </sheets>
  <calcPr calcId="145621"/>
</workbook>
</file>

<file path=xl/calcChain.xml><?xml version="1.0" encoding="utf-8"?>
<calcChain xmlns="http://schemas.openxmlformats.org/spreadsheetml/2006/main">
  <c r="H3" i="7" l="1"/>
  <c r="F3" i="7"/>
  <c r="E3" i="7"/>
  <c r="B3" i="7"/>
  <c r="A3" i="7"/>
  <c r="H2" i="7"/>
  <c r="F2" i="7"/>
  <c r="E2" i="7"/>
  <c r="B2" i="7"/>
  <c r="A2" i="7"/>
  <c r="H3" i="2"/>
  <c r="F3" i="2"/>
  <c r="E3" i="2"/>
  <c r="B3" i="2"/>
  <c r="A3" i="2"/>
  <c r="A2" i="2"/>
  <c r="B2" i="2"/>
  <c r="E2" i="2"/>
  <c r="F2" i="2"/>
  <c r="H2" i="2"/>
</calcChain>
</file>

<file path=xl/comments1.xml><?xml version="1.0" encoding="utf-8"?>
<comments xmlns="http://schemas.openxmlformats.org/spreadsheetml/2006/main">
  <authors>
    <author>Yulia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</commentList>
</comments>
</file>

<file path=xl/comments2.xml><?xml version="1.0" encoding="utf-8"?>
<comments xmlns="http://schemas.openxmlformats.org/spreadsheetml/2006/main">
  <authors>
    <author>Yulia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Yulia:</t>
        </r>
        <r>
          <rPr>
            <sz val="9"/>
            <color indexed="81"/>
            <rFont val="Tahoma"/>
            <family val="2"/>
            <charset val="204"/>
          </rPr>
          <t xml:space="preserve">
ручной ввод данных</t>
        </r>
      </text>
    </comment>
  </commentList>
</comments>
</file>

<file path=xl/sharedStrings.xml><?xml version="1.0" encoding="utf-8"?>
<sst xmlns="http://schemas.openxmlformats.org/spreadsheetml/2006/main" count="64" uniqueCount="49">
  <si>
    <t>№</t>
  </si>
  <si>
    <t>дата записи</t>
  </si>
  <si>
    <t>дата договора</t>
  </si>
  <si>
    <t>номер договора</t>
  </si>
  <si>
    <t>БСО №</t>
  </si>
  <si>
    <t>ПКО №</t>
  </si>
  <si>
    <t>Офис/ город</t>
  </si>
  <si>
    <t>ФИО заказчика</t>
  </si>
  <si>
    <t>Адрес объекта</t>
  </si>
  <si>
    <t>КН объекта</t>
  </si>
  <si>
    <t>вид работы</t>
  </si>
  <si>
    <t>оплачено в кассу</t>
  </si>
  <si>
    <t>сумма договора</t>
  </si>
  <si>
    <t>Акт выполненных работ - №</t>
  </si>
  <si>
    <t>дата подписания акта</t>
  </si>
  <si>
    <t>109/16</t>
  </si>
  <si>
    <t>Первоуральск</t>
  </si>
  <si>
    <t>Васиков Александр Сергеевич</t>
  </si>
  <si>
    <t>Хрустальная, ул. Трактовая 38</t>
  </si>
  <si>
    <t>66:58:2201001:130</t>
  </si>
  <si>
    <t>межевание</t>
  </si>
  <si>
    <t>3.500</t>
  </si>
  <si>
    <t>Офис</t>
  </si>
  <si>
    <t>КИ</t>
  </si>
  <si>
    <t>геодезист</t>
  </si>
  <si>
    <t>К№ объекта</t>
  </si>
  <si>
    <t>Заявитель, контакты</t>
  </si>
  <si>
    <t>Документы</t>
  </si>
  <si>
    <t>Дата договора</t>
  </si>
  <si>
    <t>Ознакомление с документами (+/-)</t>
  </si>
  <si>
    <t>Заказ необходимых документов</t>
  </si>
  <si>
    <t>Комментарии</t>
  </si>
  <si>
    <t>Выезд</t>
  </si>
  <si>
    <t>Геоданные/схема</t>
  </si>
  <si>
    <t>Передача схемы заказчику /Администрации</t>
  </si>
  <si>
    <t>Ксюша</t>
  </si>
  <si>
    <t>Игорь, Влад</t>
  </si>
  <si>
    <t>+</t>
  </si>
  <si>
    <t>КПТ - 01.07.2016</t>
  </si>
  <si>
    <t>110/16</t>
  </si>
  <si>
    <t>Ревда</t>
  </si>
  <si>
    <t>Григорьева Юлия Викторовна</t>
  </si>
  <si>
    <t>Павла Зыкина 32</t>
  </si>
  <si>
    <t>66:21:1101001:158</t>
  </si>
  <si>
    <t>техплан</t>
  </si>
  <si>
    <t>4.000</t>
  </si>
  <si>
    <t>КПТ 10.07.2016</t>
  </si>
  <si>
    <t>получен 11.07.2016</t>
  </si>
  <si>
    <t>Сдача декларации Заказчику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</si>
</sst>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wrapText="1"/>
    </xf>
    <xf numFmtId="0" fontId="1" fillId="3" borderId="0" xfId="0" applyFont="1" applyFill="1"/>
    <xf numFmtId="0" fontId="1" fillId="0" borderId="0" xfId="0" applyFont="1"/>
    <xf numFmtId="0" fontId="3" fillId="3" borderId="1" xfId="1" applyFont="1" applyFill="1" applyBorder="1" applyAlignment="1">
      <alignment horizontal="left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K2" sqref="K2"/>
    </sheetView>
  </sheetViews>
  <sheetFormatPr defaultRowHeight="14.25" x14ac:dyDescent="0.2"/>
  <cols>
    <col min="1" max="1" width="9.140625" style="13"/>
    <col min="2" max="2" width="11.28515625" style="13" bestFit="1" customWidth="1"/>
    <col min="3" max="3" width="13" style="13" customWidth="1"/>
    <col min="4" max="4" width="12.28515625" style="13" customWidth="1"/>
    <col min="5" max="5" width="10.28515625" style="13" customWidth="1"/>
    <col min="6" max="6" width="11.140625" style="13" customWidth="1"/>
    <col min="7" max="8" width="15" style="13" customWidth="1"/>
    <col min="9" max="9" width="19" style="13" customWidth="1"/>
    <col min="10" max="10" width="20.7109375" style="13" customWidth="1"/>
    <col min="11" max="11" width="13.7109375" style="13" customWidth="1"/>
    <col min="12" max="12" width="12.42578125" style="13" customWidth="1"/>
    <col min="13" max="13" width="11.5703125" style="13" customWidth="1"/>
    <col min="14" max="14" width="15.5703125" style="13" customWidth="1"/>
    <col min="15" max="15" width="18" style="13" customWidth="1"/>
    <col min="16" max="16384" width="9.140625" style="13"/>
  </cols>
  <sheetData>
    <row r="1" spans="1:15" s="12" customFormat="1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</row>
    <row r="2" spans="1:15" ht="42.75" x14ac:dyDescent="0.2">
      <c r="A2" s="3">
        <v>107</v>
      </c>
      <c r="B2" s="4">
        <v>42521</v>
      </c>
      <c r="C2" s="4">
        <v>42521</v>
      </c>
      <c r="D2" s="5" t="s">
        <v>15</v>
      </c>
      <c r="E2" s="5">
        <v>235</v>
      </c>
      <c r="F2" s="5">
        <v>110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6" t="s">
        <v>21</v>
      </c>
      <c r="M2" s="6">
        <v>7000</v>
      </c>
      <c r="N2" s="5"/>
      <c r="O2" s="5"/>
    </row>
    <row r="3" spans="1:15" ht="42.75" x14ac:dyDescent="0.2">
      <c r="A3" s="15">
        <v>108</v>
      </c>
      <c r="B3" s="16">
        <v>42556</v>
      </c>
      <c r="C3" s="16">
        <v>42556</v>
      </c>
      <c r="D3" s="15" t="s">
        <v>39</v>
      </c>
      <c r="E3" s="15">
        <v>236</v>
      </c>
      <c r="F3" s="15">
        <v>111</v>
      </c>
      <c r="G3" s="15" t="s">
        <v>40</v>
      </c>
      <c r="H3" s="5" t="s">
        <v>41</v>
      </c>
      <c r="I3" s="15" t="s">
        <v>42</v>
      </c>
      <c r="J3" s="5" t="s">
        <v>43</v>
      </c>
      <c r="K3" s="15" t="s">
        <v>44</v>
      </c>
      <c r="L3" s="17" t="s">
        <v>45</v>
      </c>
      <c r="M3" s="15">
        <v>8000</v>
      </c>
      <c r="N3" s="15"/>
      <c r="O3" s="15"/>
    </row>
    <row r="4" spans="1:15" x14ac:dyDescent="0.2">
      <c r="A4" s="15"/>
      <c r="B4" s="15"/>
      <c r="C4" s="15"/>
      <c r="D4" s="15"/>
      <c r="E4" s="15"/>
      <c r="F4" s="15"/>
      <c r="G4" s="15"/>
      <c r="H4" s="5"/>
      <c r="I4" s="15"/>
      <c r="J4" s="15"/>
      <c r="K4" s="15"/>
      <c r="L4" s="15"/>
      <c r="M4" s="15"/>
      <c r="N4" s="15"/>
      <c r="O4" s="15"/>
    </row>
    <row r="5" spans="1:15" x14ac:dyDescent="0.2">
      <c r="A5" s="15"/>
      <c r="B5" s="15"/>
      <c r="C5" s="15"/>
      <c r="D5" s="15"/>
      <c r="E5" s="15"/>
      <c r="F5" s="15"/>
      <c r="G5" s="15"/>
      <c r="H5" s="5"/>
      <c r="I5" s="15"/>
      <c r="J5" s="15"/>
      <c r="K5" s="15"/>
      <c r="L5" s="15"/>
      <c r="M5" s="15"/>
      <c r="N5" s="15"/>
      <c r="O5" s="1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"/>
  <sheetViews>
    <sheetView workbookViewId="0">
      <selection activeCell="H2" sqref="H2"/>
    </sheetView>
  </sheetViews>
  <sheetFormatPr defaultRowHeight="14.25" x14ac:dyDescent="0.2"/>
  <cols>
    <col min="1" max="1" width="14.5703125" style="13" customWidth="1"/>
    <col min="2" max="2" width="20" style="13" customWidth="1"/>
    <col min="3" max="3" width="10.5703125" style="13" customWidth="1"/>
    <col min="4" max="4" width="14.42578125" style="13" customWidth="1"/>
    <col min="5" max="5" width="23.28515625" style="13" customWidth="1"/>
    <col min="6" max="6" width="25.42578125" style="13" customWidth="1"/>
    <col min="7" max="7" width="13.140625" style="13" customWidth="1"/>
    <col min="8" max="8" width="11.140625" style="13" customWidth="1"/>
    <col min="9" max="9" width="16" style="13" customWidth="1"/>
    <col min="10" max="10" width="15.28515625" style="13" customWidth="1"/>
    <col min="11" max="11" width="13.85546875" style="13" customWidth="1"/>
    <col min="12" max="12" width="11.28515625" style="13" bestFit="1" customWidth="1"/>
    <col min="13" max="13" width="12.7109375" style="13" customWidth="1"/>
    <col min="14" max="14" width="18.140625" style="13" customWidth="1"/>
    <col min="15" max="16384" width="9.140625" style="13"/>
  </cols>
  <sheetData>
    <row r="1" spans="1:14" ht="42.75" x14ac:dyDescent="0.2">
      <c r="A1" s="7" t="s">
        <v>22</v>
      </c>
      <c r="B1" s="7" t="s">
        <v>8</v>
      </c>
      <c r="C1" s="7" t="s">
        <v>23</v>
      </c>
      <c r="D1" s="7" t="s">
        <v>24</v>
      </c>
      <c r="E1" s="7" t="s">
        <v>25</v>
      </c>
      <c r="F1" s="7" t="s">
        <v>26</v>
      </c>
      <c r="G1" s="8" t="s">
        <v>27</v>
      </c>
      <c r="H1" s="7" t="s">
        <v>28</v>
      </c>
      <c r="I1" s="7" t="s">
        <v>29</v>
      </c>
      <c r="J1" s="7" t="s">
        <v>30</v>
      </c>
      <c r="K1" s="7" t="s">
        <v>31</v>
      </c>
      <c r="L1" s="7" t="s">
        <v>32</v>
      </c>
      <c r="M1" s="7" t="s">
        <v>33</v>
      </c>
      <c r="N1" s="7" t="s">
        <v>34</v>
      </c>
    </row>
    <row r="2" spans="1:14" s="12" customFormat="1" ht="28.5" x14ac:dyDescent="0.2">
      <c r="A2" s="9" t="str">
        <f>'Реестр Договоров'!G2</f>
        <v>Первоуральск</v>
      </c>
      <c r="B2" s="9" t="str">
        <f>'Реестр Договоров'!I2</f>
        <v>Хрустальная, ул. Трактовая 38</v>
      </c>
      <c r="C2" s="10" t="s">
        <v>35</v>
      </c>
      <c r="D2" s="10" t="s">
        <v>36</v>
      </c>
      <c r="E2" s="10" t="str">
        <f>'Реестр Договоров'!J2</f>
        <v>66:58:2201001:130</v>
      </c>
      <c r="F2" s="10" t="str">
        <f>'Реестр Договоров'!H2</f>
        <v>Васиков Александр Сергеевич</v>
      </c>
      <c r="G2" s="14"/>
      <c r="H2" s="11">
        <f>'Реестр Договоров'!C2</f>
        <v>42521</v>
      </c>
      <c r="I2" s="1" t="s">
        <v>37</v>
      </c>
      <c r="J2" s="1" t="s">
        <v>38</v>
      </c>
      <c r="K2" s="1"/>
      <c r="L2" s="11">
        <v>42556</v>
      </c>
      <c r="M2" s="11">
        <v>42559</v>
      </c>
      <c r="N2" s="11">
        <v>42560</v>
      </c>
    </row>
    <row r="3" spans="1:14" x14ac:dyDescent="0.2">
      <c r="A3" s="9">
        <f>'Реестр Договоров'!G4</f>
        <v>0</v>
      </c>
      <c r="B3" s="9">
        <f>'Реестр Договоров'!I4</f>
        <v>0</v>
      </c>
      <c r="C3" s="10"/>
      <c r="D3" s="10"/>
      <c r="E3" s="10">
        <f>'Реестр Договоров'!J4</f>
        <v>0</v>
      </c>
      <c r="F3" s="10">
        <f>'Реестр Договоров'!H4</f>
        <v>0</v>
      </c>
      <c r="G3" s="14"/>
      <c r="H3" s="11">
        <f>'Реестр Договоров'!C4</f>
        <v>0</v>
      </c>
      <c r="I3" s="1"/>
      <c r="J3" s="1"/>
      <c r="K3" s="1"/>
      <c r="L3" s="1"/>
      <c r="M3" s="1"/>
      <c r="N3" s="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A3" sqref="A3"/>
    </sheetView>
  </sheetViews>
  <sheetFormatPr defaultRowHeight="14.25" x14ac:dyDescent="0.2"/>
  <cols>
    <col min="1" max="1" width="14.5703125" style="13" customWidth="1"/>
    <col min="2" max="2" width="20" style="13" customWidth="1"/>
    <col min="3" max="3" width="10.5703125" style="13" customWidth="1"/>
    <col min="4" max="4" width="14.42578125" style="13" customWidth="1"/>
    <col min="5" max="5" width="23.28515625" style="13" customWidth="1"/>
    <col min="6" max="6" width="25.42578125" style="13" customWidth="1"/>
    <col min="7" max="7" width="13.140625" style="13" customWidth="1"/>
    <col min="8" max="8" width="11.140625" style="13" customWidth="1"/>
    <col min="9" max="9" width="16" style="13" customWidth="1"/>
    <col min="10" max="10" width="15.28515625" style="13" customWidth="1"/>
    <col min="11" max="11" width="13.85546875" style="13" customWidth="1"/>
    <col min="12" max="12" width="11.28515625" style="13" bestFit="1" customWidth="1"/>
    <col min="13" max="13" width="12.7109375" style="13" customWidth="1"/>
    <col min="14" max="14" width="18.140625" style="13" customWidth="1"/>
    <col min="15" max="16384" width="9.140625" style="13"/>
  </cols>
  <sheetData>
    <row r="1" spans="1:14" ht="42.75" x14ac:dyDescent="0.2">
      <c r="A1" s="7" t="s">
        <v>22</v>
      </c>
      <c r="B1" s="7" t="s">
        <v>8</v>
      </c>
      <c r="C1" s="7" t="s">
        <v>23</v>
      </c>
      <c r="D1" s="7" t="s">
        <v>24</v>
      </c>
      <c r="E1" s="7" t="s">
        <v>25</v>
      </c>
      <c r="F1" s="7" t="s">
        <v>26</v>
      </c>
      <c r="G1" s="8" t="s">
        <v>27</v>
      </c>
      <c r="H1" s="7" t="s">
        <v>28</v>
      </c>
      <c r="I1" s="7" t="s">
        <v>29</v>
      </c>
      <c r="J1" s="7" t="s">
        <v>30</v>
      </c>
      <c r="K1" s="7" t="s">
        <v>31</v>
      </c>
      <c r="L1" s="7" t="s">
        <v>32</v>
      </c>
      <c r="M1" s="7" t="s">
        <v>33</v>
      </c>
      <c r="N1" s="7" t="s">
        <v>48</v>
      </c>
    </row>
    <row r="2" spans="1:14" ht="28.5" x14ac:dyDescent="0.2">
      <c r="A2" s="9" t="str">
        <f>'Реестр Договоров'!G3</f>
        <v>Ревда</v>
      </c>
      <c r="B2" s="9" t="str">
        <f>'Реестр Договоров'!I3</f>
        <v>Павла Зыкина 32</v>
      </c>
      <c r="C2" s="10"/>
      <c r="D2" s="10"/>
      <c r="E2" s="10" t="str">
        <f>'Реестр Договоров'!J3</f>
        <v>66:21:1101001:158</v>
      </c>
      <c r="F2" s="10" t="str">
        <f>'Реестр Договоров'!H3</f>
        <v>Григорьева Юлия Викторовна</v>
      </c>
      <c r="G2" s="14"/>
      <c r="H2" s="11">
        <f>'Реестр Договоров'!C3</f>
        <v>42556</v>
      </c>
      <c r="I2" s="1" t="s">
        <v>37</v>
      </c>
      <c r="J2" s="1" t="s">
        <v>46</v>
      </c>
      <c r="K2" s="1" t="s">
        <v>47</v>
      </c>
      <c r="L2" s="11">
        <v>42563</v>
      </c>
      <c r="M2" s="11">
        <v>42564</v>
      </c>
      <c r="N2" s="11">
        <v>42565</v>
      </c>
    </row>
    <row r="3" spans="1:14" x14ac:dyDescent="0.2">
      <c r="A3" s="9">
        <f>'Реестр Договоров'!G4</f>
        <v>0</v>
      </c>
      <c r="B3" s="9">
        <f>'Реестр Договоров'!I4</f>
        <v>0</v>
      </c>
      <c r="C3" s="10"/>
      <c r="D3" s="10"/>
      <c r="E3" s="10">
        <f>'Реестр Договоров'!J4</f>
        <v>0</v>
      </c>
      <c r="F3" s="10">
        <f>'Реестр Договоров'!H4</f>
        <v>0</v>
      </c>
      <c r="G3" s="14"/>
      <c r="H3" s="11">
        <f>'Реестр Договоров'!C4</f>
        <v>0</v>
      </c>
      <c r="I3" s="1"/>
      <c r="J3" s="1"/>
      <c r="K3" s="1"/>
      <c r="L3" s="1"/>
      <c r="M3" s="1"/>
      <c r="N3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Договоров</vt:lpstr>
      <vt:lpstr>Межевание</vt:lpstr>
      <vt:lpstr>Техплан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Yulia</cp:lastModifiedBy>
  <dcterms:created xsi:type="dcterms:W3CDTF">2016-08-04T12:12:08Z</dcterms:created>
  <dcterms:modified xsi:type="dcterms:W3CDTF">2016-08-04T12:28:19Z</dcterms:modified>
</cp:coreProperties>
</file>