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Выгрузка" sheetId="1" r:id="rId1"/>
    <sheet name="Критерий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" i="1"/>
</calcChain>
</file>

<file path=xl/sharedStrings.xml><?xml version="1.0" encoding="utf-8"?>
<sst xmlns="http://schemas.openxmlformats.org/spreadsheetml/2006/main" count="48" uniqueCount="36">
  <si>
    <t>Название</t>
  </si>
  <si>
    <t>БОЛТ</t>
  </si>
  <si>
    <t>АККУМУЛЯТОР</t>
  </si>
  <si>
    <t>АМОРТИЗИРУЮЩИЙ РОЛИК</t>
  </si>
  <si>
    <t>АНКЕР</t>
  </si>
  <si>
    <t>БАРАБАН ВРАЩАЮЩИЙСЯ</t>
  </si>
  <si>
    <t>БОЛТ СПЕЦИАЛЬНЫЙ</t>
  </si>
  <si>
    <t>ВТУЛКА КОНЦЕВАЯ НАРУЖНЯЯ Ф25</t>
  </si>
  <si>
    <t>ГАЙКА М6 ГОСТ5915-70</t>
  </si>
  <si>
    <t>ГАЗ КАЛИБРОВОЧ. О2(10%) N2 БАЛЛОН 10ДМ3</t>
  </si>
  <si>
    <t>КИРПИЧ ОГНЕУПОРНЫЙ PERMAL AP КВ22L</t>
  </si>
  <si>
    <t>041017</t>
  </si>
  <si>
    <t>040103</t>
  </si>
  <si>
    <t>030514</t>
  </si>
  <si>
    <t>030802</t>
  </si>
  <si>
    <t>030527</t>
  </si>
  <si>
    <t>030603</t>
  </si>
  <si>
    <t>030503</t>
  </si>
  <si>
    <t>041299</t>
  </si>
  <si>
    <t>030804</t>
  </si>
  <si>
    <t>040106</t>
  </si>
  <si>
    <t>РОЛИК</t>
  </si>
  <si>
    <t>БАРАБАН</t>
  </si>
  <si>
    <t>ВЕНТИЛЯТОР</t>
  </si>
  <si>
    <t>ВТУЛКА</t>
  </si>
  <si>
    <t>ГАЙКА</t>
  </si>
  <si>
    <t>ГАЗ</t>
  </si>
  <si>
    <t>КАБЕЛЬ</t>
  </si>
  <si>
    <t>КИРПИЧ</t>
  </si>
  <si>
    <t>=ИНДЕКС(Лист1!$B$2:$B$13;ПОИСКПОЗ(Лист1!A2;Лист2!$A$2:$A$13;0))</t>
  </si>
  <si>
    <t>=ВПР("*"&amp;Лист1!A2&amp;"*";Лист2!$A$2:$B$13;2;0)</t>
  </si>
  <si>
    <t>То, что я пробовал.</t>
  </si>
  <si>
    <t>Код</t>
  </si>
  <si>
    <t>ВТУЛКА ОСЕВАЯ 912</t>
  </si>
  <si>
    <t>АНКЕР V 6-60/310SK</t>
  </si>
  <si>
    <t>Код (Мой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</si>
</sst>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.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2" sqref="B2"/>
    </sheetView>
  </sheetViews>
  <sheetFormatPr defaultRowHeight="15" x14ac:dyDescent="0.25"/>
  <cols>
    <col min="1" max="1" width="44.28515625" bestFit="1" customWidth="1"/>
    <col min="2" max="2" width="18.28515625" customWidth="1"/>
    <col min="6" max="6" width="19.28515625" customWidth="1"/>
  </cols>
  <sheetData>
    <row r="1" spans="1:7" x14ac:dyDescent="0.25">
      <c r="A1" t="s">
        <v>0</v>
      </c>
      <c r="B1" s="3" t="s">
        <v>35</v>
      </c>
    </row>
    <row r="2" spans="1:7" x14ac:dyDescent="0.25">
      <c r="A2" t="s">
        <v>1</v>
      </c>
      <c r="B2" s="4" t="str">
        <f>LOOKUP(2,1/ISNUMBER(SEARCH(Критерий!$A$2:$B$13,A2)),Критерий!$B$2:$B$13)</f>
        <v>041017</v>
      </c>
    </row>
    <row r="3" spans="1:7" x14ac:dyDescent="0.25">
      <c r="A3" t="s">
        <v>2</v>
      </c>
      <c r="B3" s="4" t="str">
        <f>LOOKUP(2,1/ISNUMBER(SEARCH(Критерий!$A$2:$B$13,A3)),Критерий!$B$2:$B$13)</f>
        <v>030802</v>
      </c>
    </row>
    <row r="4" spans="1:7" x14ac:dyDescent="0.25">
      <c r="A4" t="s">
        <v>3</v>
      </c>
      <c r="B4" s="4" t="str">
        <f>LOOKUP(2,1/ISNUMBER(SEARCH(Критерий!$A$2:$B$13,A4)),Критерий!$B$2:$B$13)</f>
        <v>030514</v>
      </c>
    </row>
    <row r="5" spans="1:7" x14ac:dyDescent="0.25">
      <c r="A5" t="s">
        <v>4</v>
      </c>
      <c r="B5" s="4" t="str">
        <f>LOOKUP(2,1/ISNUMBER(SEARCH(Критерий!$A$2:$B$13,A5)),Критерий!$B$2:$B$13)</f>
        <v>040103</v>
      </c>
    </row>
    <row r="6" spans="1:7" x14ac:dyDescent="0.25">
      <c r="A6" t="s">
        <v>5</v>
      </c>
      <c r="B6" s="4" t="str">
        <f>LOOKUP(2,1/ISNUMBER(SEARCH(Критерий!$A$2:$B$13,A6)),Критерий!$B$2:$B$13)</f>
        <v>030527</v>
      </c>
    </row>
    <row r="7" spans="1:7" x14ac:dyDescent="0.25">
      <c r="A7" t="s">
        <v>6</v>
      </c>
      <c r="B7" s="4" t="str">
        <f>LOOKUP(2,1/ISNUMBER(SEARCH(Критерий!$A$2:$B$13,A7)),Критерий!$B$2:$B$13)</f>
        <v>041017</v>
      </c>
    </row>
    <row r="8" spans="1:7" x14ac:dyDescent="0.25">
      <c r="A8" t="s">
        <v>23</v>
      </c>
      <c r="B8" s="4" t="str">
        <f>LOOKUP(2,1/ISNUMBER(SEARCH(Критерий!$A$2:$B$13,A8)),Критерий!$B$2:$B$13)</f>
        <v>030603</v>
      </c>
    </row>
    <row r="9" spans="1:7" x14ac:dyDescent="0.25">
      <c r="A9" t="s">
        <v>7</v>
      </c>
      <c r="B9" s="4" t="str">
        <f>LOOKUP(2,1/ISNUMBER(SEARCH(Критерий!$A$2:$B$13,A9)),Критерий!$B$2:$B$13)</f>
        <v>030503</v>
      </c>
      <c r="F9" t="s">
        <v>31</v>
      </c>
      <c r="G9" s="1" t="s">
        <v>29</v>
      </c>
    </row>
    <row r="10" spans="1:7" x14ac:dyDescent="0.25">
      <c r="A10" t="s">
        <v>8</v>
      </c>
      <c r="B10" s="4" t="str">
        <f>LOOKUP(2,1/ISNUMBER(SEARCH(Критерий!$A$2:$B$13,A10)),Критерий!$B$2:$B$13)</f>
        <v>041017</v>
      </c>
      <c r="F10" t="s">
        <v>31</v>
      </c>
      <c r="G10" s="1" t="s">
        <v>30</v>
      </c>
    </row>
    <row r="11" spans="1:7" x14ac:dyDescent="0.25">
      <c r="A11" t="s">
        <v>9</v>
      </c>
      <c r="B11" s="4" t="str">
        <f>LOOKUP(2,1/ISNUMBER(SEARCH(Критерий!$A$2:$B$13,A11)),Критерий!$B$2:$B$13)</f>
        <v>041299</v>
      </c>
    </row>
    <row r="12" spans="1:7" x14ac:dyDescent="0.25">
      <c r="A12" t="s">
        <v>27</v>
      </c>
      <c r="B12" s="4" t="str">
        <f>LOOKUP(2,1/ISNUMBER(SEARCH(Критерий!$A$2:$B$13,A12)),Критерий!$B$2:$B$13)</f>
        <v>030804</v>
      </c>
    </row>
    <row r="13" spans="1:7" x14ac:dyDescent="0.25">
      <c r="A13" t="s">
        <v>10</v>
      </c>
      <c r="B13" s="4" t="str">
        <f>LOOKUP(2,1/ISNUMBER(SEARCH(Критерий!$A$2:$B$13,A13)),Критерий!$B$2:$B$13)</f>
        <v>040106</v>
      </c>
    </row>
    <row r="14" spans="1:7" ht="15.75" x14ac:dyDescent="0.25">
      <c r="A14" s="2" t="s">
        <v>34</v>
      </c>
      <c r="B14" s="4" t="str">
        <f>LOOKUP(2,1/ISNUMBER(SEARCH(Критерий!$A$2:$B$13,A14)),Критерий!$B$2:$B$13)</f>
        <v>040103</v>
      </c>
    </row>
    <row r="15" spans="1:7" x14ac:dyDescent="0.25">
      <c r="A15" t="s">
        <v>25</v>
      </c>
      <c r="B15" s="4" t="str">
        <f>LOOKUP(2,1/ISNUMBER(SEARCH(Критерий!$A$2:$B$13,A15)),Критерий!$B$2:$B$13)</f>
        <v>041017</v>
      </c>
    </row>
    <row r="16" spans="1:7" x14ac:dyDescent="0.25">
      <c r="A16" t="s">
        <v>8</v>
      </c>
      <c r="B16" s="4" t="str">
        <f>LOOKUP(2,1/ISNUMBER(SEARCH(Критерий!$A$2:$B$13,A16)),Критерий!$B$2:$B$13)</f>
        <v>041017</v>
      </c>
    </row>
    <row r="17" spans="1:2" x14ac:dyDescent="0.25">
      <c r="A17" t="s">
        <v>33</v>
      </c>
      <c r="B17" s="4" t="str">
        <f>LOOKUP(2,1/ISNUMBER(SEARCH(Критерий!$A$2:$B$13,A17)),Критерий!$B$2:$B$13)</f>
        <v>030503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" sqref="A2"/>
    </sheetView>
  </sheetViews>
  <sheetFormatPr defaultRowHeight="15" x14ac:dyDescent="0.25"/>
  <cols>
    <col min="1" max="1" width="44.28515625" bestFit="1" customWidth="1"/>
    <col min="2" max="2" width="9.140625" style="1"/>
  </cols>
  <sheetData>
    <row r="1" spans="1:2" x14ac:dyDescent="0.25">
      <c r="A1" t="s">
        <v>0</v>
      </c>
      <c r="B1" t="s">
        <v>32</v>
      </c>
    </row>
    <row r="2" spans="1:2" x14ac:dyDescent="0.25">
      <c r="A2" t="s">
        <v>1</v>
      </c>
      <c r="B2" s="1" t="s">
        <v>11</v>
      </c>
    </row>
    <row r="3" spans="1:2" x14ac:dyDescent="0.25">
      <c r="A3" t="s">
        <v>2</v>
      </c>
      <c r="B3" s="1" t="s">
        <v>14</v>
      </c>
    </row>
    <row r="4" spans="1:2" x14ac:dyDescent="0.25">
      <c r="A4" t="s">
        <v>21</v>
      </c>
      <c r="B4" s="1" t="s">
        <v>13</v>
      </c>
    </row>
    <row r="5" spans="1:2" x14ac:dyDescent="0.25">
      <c r="A5" t="s">
        <v>4</v>
      </c>
      <c r="B5" s="1" t="s">
        <v>12</v>
      </c>
    </row>
    <row r="6" spans="1:2" x14ac:dyDescent="0.25">
      <c r="A6" t="s">
        <v>22</v>
      </c>
      <c r="B6" s="1" t="s">
        <v>15</v>
      </c>
    </row>
    <row r="7" spans="1:2" x14ac:dyDescent="0.25">
      <c r="A7" t="s">
        <v>1</v>
      </c>
      <c r="B7" s="1" t="s">
        <v>11</v>
      </c>
    </row>
    <row r="8" spans="1:2" x14ac:dyDescent="0.25">
      <c r="A8" t="s">
        <v>23</v>
      </c>
      <c r="B8" s="1" t="s">
        <v>16</v>
      </c>
    </row>
    <row r="9" spans="1:2" x14ac:dyDescent="0.25">
      <c r="A9" t="s">
        <v>24</v>
      </c>
      <c r="B9" s="1" t="s">
        <v>17</v>
      </c>
    </row>
    <row r="10" spans="1:2" x14ac:dyDescent="0.25">
      <c r="A10" t="s">
        <v>25</v>
      </c>
      <c r="B10" s="1" t="s">
        <v>11</v>
      </c>
    </row>
    <row r="11" spans="1:2" x14ac:dyDescent="0.25">
      <c r="A11" t="s">
        <v>26</v>
      </c>
      <c r="B11" s="1" t="s">
        <v>18</v>
      </c>
    </row>
    <row r="12" spans="1:2" x14ac:dyDescent="0.25">
      <c r="A12" t="s">
        <v>27</v>
      </c>
      <c r="B12" s="1" t="s">
        <v>19</v>
      </c>
    </row>
    <row r="13" spans="1:2" x14ac:dyDescent="0.25">
      <c r="A13" t="s">
        <v>28</v>
      </c>
      <c r="B13" s="1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Выгрузка</vt:lpstr>
      <vt:lpstr>Критерий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Лёша</dc:creator>
  <cp:lastModifiedBy>Elena</cp:lastModifiedBy>
  <dcterms:created xsi:type="dcterms:W3CDTF">2015-11-22T09:39:16Z</dcterms:created>
  <dcterms:modified xsi:type="dcterms:W3CDTF">2015-11-22T12:10:22Z</dcterms:modified>
</cp:coreProperties>
</file>