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 a="1"/>
  <c r="B5" i="1" s="1"/>
  <c r="B4" i="1" a="1"/>
  <c r="B4" i="1" s="1"/>
  <c r="B3" i="1" s="1"/>
  <c r="B2" i="1"/>
</calcChain>
</file>

<file path=xl/sharedStrings.xml><?xml version="1.0" encoding="utf-8"?>
<sst xmlns="http://schemas.openxmlformats.org/spreadsheetml/2006/main" count="15" uniqueCount="10">
  <si>
    <t>время работы</t>
  </si>
  <si>
    <t>время обеда</t>
  </si>
  <si>
    <t>старт</t>
  </si>
  <si>
    <t>стоп</t>
  </si>
  <si>
    <t>время простоя</t>
  </si>
  <si>
    <t>Люфт обеда</t>
  </si>
  <si>
    <t>Формула массива. Вводится одновременным нажатием Контрл Шифт Ентер</t>
  </si>
  <si>
    <t>день 1</t>
  </si>
  <si>
    <t>день 2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</si>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</sst>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0" fillId="3" borderId="7" xfId="0" applyNumberFormat="1" applyFill="1" applyBorder="1"/>
    <xf numFmtId="164" fontId="0" fillId="0" borderId="0" xfId="0" applyNumberFormat="1"/>
    <xf numFmtId="20" fontId="0" fillId="0" borderId="0" xfId="0" applyNumberFormat="1"/>
    <xf numFmtId="164" fontId="3" fillId="0" borderId="10" xfId="0" applyNumberFormat="1" applyFont="1" applyBorder="1" applyAlignment="1"/>
    <xf numFmtId="164" fontId="3" fillId="3" borderId="11" xfId="0" applyNumberFormat="1" applyFont="1" applyFill="1" applyBorder="1" applyAlignment="1"/>
    <xf numFmtId="164" fontId="3" fillId="0" borderId="1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64" fontId="4" fillId="0" borderId="4" xfId="0" applyNumberFormat="1" applyFont="1" applyBorder="1" applyAlignment="1"/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1" xfId="0" applyBorder="1"/>
    <xf numFmtId="164" fontId="2" fillId="4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0" fillId="3" borderId="17" xfId="0" applyNumberFormat="1" applyFill="1" applyBorder="1"/>
    <xf numFmtId="164" fontId="0" fillId="3" borderId="18" xfId="0" applyNumberFormat="1" applyFill="1" applyBorder="1"/>
    <xf numFmtId="164" fontId="3" fillId="0" borderId="13" xfId="0" applyNumberFormat="1" applyFont="1" applyBorder="1" applyAlignment="1"/>
    <xf numFmtId="164" fontId="3" fillId="5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20" fontId="0" fillId="0" borderId="1" xfId="0" applyNumberFormat="1" applyBorder="1"/>
    <xf numFmtId="20" fontId="0" fillId="0" borderId="2" xfId="0" applyNumberFormat="1" applyBorder="1"/>
    <xf numFmtId="20" fontId="0" fillId="0" borderId="8" xfId="0" applyNumberFormat="1" applyBorder="1"/>
    <xf numFmtId="20" fontId="0" fillId="0" borderId="9" xfId="0" applyNumberFormat="1" applyBorder="1"/>
    <xf numFmtId="164" fontId="3" fillId="0" borderId="0" xfId="0" applyNumberFormat="1" applyFont="1" applyFill="1" applyBorder="1" applyAlignment="1"/>
    <xf numFmtId="0" fontId="0" fillId="0" borderId="0" xfId="0" applyFill="1" applyBorder="1"/>
    <xf numFmtId="20" fontId="0" fillId="0" borderId="0" xfId="0" applyNumberFormat="1" applyFill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3" fillId="5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4"/>
  <sheetViews>
    <sheetView tabSelected="1" workbookViewId="0">
      <selection activeCell="C14" sqref="C14"/>
    </sheetView>
  </sheetViews>
  <sheetFormatPr defaultRowHeight="15" x14ac:dyDescent="0.25"/>
  <cols>
    <col min="1" max="1" width="14.140625" customWidth="1"/>
    <col min="2" max="5" width="14.5703125" customWidth="1"/>
  </cols>
  <sheetData>
    <row r="1" spans="1:16" ht="15.75" thickBot="1" x14ac:dyDescent="0.3">
      <c r="B1" s="44" t="s">
        <v>7</v>
      </c>
      <c r="G1" s="42" t="s">
        <v>7</v>
      </c>
      <c r="H1" s="43"/>
      <c r="I1" s="42" t="s">
        <v>8</v>
      </c>
      <c r="J1" s="43"/>
      <c r="K1" s="42" t="s">
        <v>9</v>
      </c>
      <c r="L1" s="43"/>
      <c r="N1" t="s">
        <v>5</v>
      </c>
    </row>
    <row r="2" spans="1:16" ht="16.5" thickBot="1" x14ac:dyDescent="0.3">
      <c r="A2" s="26" t="s">
        <v>0</v>
      </c>
      <c r="B2" s="27">
        <f>SUMPRODUCT(H3:H17-G3:G17++(G3:G17&lt;H3:H17))</f>
        <v>3.3937499999999998</v>
      </c>
      <c r="C2" s="2"/>
      <c r="D2" s="2"/>
      <c r="E2" s="2"/>
      <c r="F2" s="1"/>
      <c r="G2" s="4" t="s">
        <v>2</v>
      </c>
      <c r="H2" s="5" t="s">
        <v>3</v>
      </c>
      <c r="I2" s="23" t="s">
        <v>2</v>
      </c>
      <c r="J2" s="24" t="s">
        <v>3</v>
      </c>
      <c r="K2" s="23" t="s">
        <v>2</v>
      </c>
      <c r="L2" s="24" t="s">
        <v>3</v>
      </c>
      <c r="N2" s="15">
        <v>6.9444444444444441E-3</v>
      </c>
    </row>
    <row r="3" spans="1:16" ht="15.75" x14ac:dyDescent="0.25">
      <c r="A3" s="26" t="s">
        <v>4</v>
      </c>
      <c r="B3" s="28">
        <f>SUMPRODUCT(G4:G17-H3:H16*(G4:G17&gt;0)+(G4:G17&lt;H3:H16))-B4</f>
        <v>1.0354166666666669</v>
      </c>
      <c r="C3" s="2"/>
      <c r="D3" s="2"/>
      <c r="E3" s="2"/>
      <c r="F3" s="2"/>
      <c r="G3" s="10">
        <v>0.84722222222222221</v>
      </c>
      <c r="H3" s="11">
        <v>0.90277777777777779</v>
      </c>
      <c r="I3" s="10">
        <v>0.84722222222222221</v>
      </c>
      <c r="J3" s="16">
        <v>0.96319444444444446</v>
      </c>
      <c r="K3" s="37">
        <v>0.33333333333333331</v>
      </c>
      <c r="L3" s="38">
        <v>0.36458333333333331</v>
      </c>
      <c r="M3" s="14"/>
    </row>
    <row r="4" spans="1:16" x14ac:dyDescent="0.25">
      <c r="A4" s="26" t="s">
        <v>1</v>
      </c>
      <c r="B4" s="29">
        <f t="array" ref="B4">"1:"+MAX(MOD(G3:G17+"22:"-N2,1))-MAX(MOD(H3:H17+"23:"-N2,1))</f>
        <v>4.4444444444444287E-2</v>
      </c>
      <c r="C4" s="25"/>
      <c r="D4" s="25"/>
      <c r="E4" s="25"/>
      <c r="F4" s="25"/>
      <c r="G4" s="32">
        <v>0.91736111111111107</v>
      </c>
      <c r="H4" s="3">
        <v>4.3750000000000004E-2</v>
      </c>
      <c r="I4" s="6">
        <v>0.98125000000000007</v>
      </c>
      <c r="J4" s="18">
        <v>0.98333333333333339</v>
      </c>
      <c r="K4" s="35">
        <v>0.375</v>
      </c>
      <c r="L4" s="36">
        <v>0.46111111111111108</v>
      </c>
      <c r="M4" s="14"/>
    </row>
    <row r="5" spans="1:16" ht="15.75" thickBot="1" x14ac:dyDescent="0.3">
      <c r="B5" s="30">
        <f t="array" ref="B5">"1:"+MIN(IF(G3:G17,G3:G17,9)-"2:"+N2,1)-MIN(IF(H3:H17,H3:H17,9)-"1:"+N2,1)</f>
        <v>4.4444444444444439E-2</v>
      </c>
      <c r="C5" s="25"/>
      <c r="D5" s="25"/>
      <c r="E5" s="25"/>
      <c r="G5" s="12">
        <v>8.819444444444445E-2</v>
      </c>
      <c r="H5" s="45">
        <v>0.14027777777777778</v>
      </c>
      <c r="I5" s="6">
        <v>2.9861111111111113E-2</v>
      </c>
      <c r="J5" s="17">
        <v>4.3750000000000004E-2</v>
      </c>
      <c r="K5" s="6">
        <v>0.47916666666666669</v>
      </c>
      <c r="L5" s="7">
        <v>0.49236111111111108</v>
      </c>
      <c r="M5" s="14"/>
    </row>
    <row r="6" spans="1:16" x14ac:dyDescent="0.25">
      <c r="G6" s="6">
        <v>0.15277777777777776</v>
      </c>
      <c r="H6" s="7">
        <v>0.23124999999999998</v>
      </c>
      <c r="I6" s="12">
        <v>7.9861111111111105E-2</v>
      </c>
      <c r="J6" s="18">
        <v>0.16250000000000001</v>
      </c>
      <c r="K6" s="35">
        <v>0.5</v>
      </c>
      <c r="L6" s="36">
        <v>0.50347222222222221</v>
      </c>
      <c r="M6" s="14"/>
    </row>
    <row r="7" spans="1:16" x14ac:dyDescent="0.25">
      <c r="G7" s="6">
        <v>0.23958333333333334</v>
      </c>
      <c r="H7" s="7">
        <v>0.32083333333333336</v>
      </c>
      <c r="I7" s="6">
        <v>0.18402777777777779</v>
      </c>
      <c r="J7" s="18">
        <v>0.28125</v>
      </c>
      <c r="K7" s="35">
        <v>0.51597222222222217</v>
      </c>
      <c r="L7" s="36">
        <v>0.52777777777777779</v>
      </c>
    </row>
    <row r="8" spans="1:16" x14ac:dyDescent="0.25">
      <c r="G8" s="19"/>
      <c r="H8" s="20"/>
      <c r="I8" s="6"/>
      <c r="J8" s="18"/>
      <c r="K8" s="6">
        <v>0.53541666666666665</v>
      </c>
      <c r="L8" s="3">
        <v>0.5395833333333333</v>
      </c>
    </row>
    <row r="9" spans="1:16" x14ac:dyDescent="0.25">
      <c r="G9" s="19"/>
      <c r="H9" s="20"/>
      <c r="I9" s="6"/>
      <c r="J9" s="18"/>
      <c r="K9" s="12">
        <v>0.58333333333333337</v>
      </c>
      <c r="L9" s="7">
        <v>0.58402777777777781</v>
      </c>
    </row>
    <row r="10" spans="1:16" x14ac:dyDescent="0.25">
      <c r="G10" s="19"/>
      <c r="H10" s="20"/>
      <c r="I10" s="6"/>
      <c r="J10" s="18"/>
      <c r="K10" s="6">
        <v>0.65625</v>
      </c>
      <c r="L10" s="7">
        <v>0.75</v>
      </c>
      <c r="P10" s="13" t="s">
        <v>6</v>
      </c>
    </row>
    <row r="11" spans="1:16" x14ac:dyDescent="0.25">
      <c r="G11" s="19"/>
      <c r="H11" s="20"/>
      <c r="I11" s="6"/>
      <c r="J11" s="18"/>
      <c r="K11" s="33"/>
      <c r="L11" s="34"/>
    </row>
    <row r="12" spans="1:16" x14ac:dyDescent="0.25">
      <c r="G12" s="19"/>
      <c r="H12" s="20"/>
      <c r="I12" s="6"/>
      <c r="J12" s="18"/>
      <c r="K12" s="6"/>
      <c r="L12" s="7"/>
    </row>
    <row r="13" spans="1:16" x14ac:dyDescent="0.25">
      <c r="G13" s="19"/>
      <c r="H13" s="20"/>
      <c r="I13" s="6"/>
      <c r="J13" s="18"/>
      <c r="K13" s="6"/>
      <c r="L13" s="7"/>
    </row>
    <row r="14" spans="1:16" x14ac:dyDescent="0.25">
      <c r="G14" s="19"/>
      <c r="H14" s="20"/>
      <c r="I14" s="6"/>
      <c r="J14" s="18"/>
      <c r="K14" s="6"/>
      <c r="L14" s="7"/>
    </row>
    <row r="15" spans="1:16" x14ac:dyDescent="0.25">
      <c r="G15" s="19"/>
      <c r="H15" s="20"/>
      <c r="I15" s="6"/>
      <c r="J15" s="18"/>
      <c r="K15" s="6"/>
      <c r="L15" s="7"/>
    </row>
    <row r="16" spans="1:16" x14ac:dyDescent="0.25">
      <c r="G16" s="19"/>
      <c r="H16" s="20"/>
      <c r="I16" s="6"/>
      <c r="J16" s="18"/>
      <c r="K16" s="6"/>
      <c r="L16" s="7"/>
    </row>
    <row r="17" spans="7:16" ht="15.75" thickBot="1" x14ac:dyDescent="0.3">
      <c r="G17" s="21"/>
      <c r="H17" s="22"/>
      <c r="I17" s="8"/>
      <c r="J17" s="31"/>
      <c r="K17" s="8"/>
      <c r="L17" s="9"/>
    </row>
    <row r="18" spans="7:16" x14ac:dyDescent="0.25">
      <c r="N18" s="39"/>
      <c r="O18" s="39"/>
      <c r="P18" s="40"/>
    </row>
    <row r="19" spans="7:16" x14ac:dyDescent="0.25">
      <c r="N19" s="39"/>
      <c r="O19" s="39"/>
      <c r="P19" s="40"/>
    </row>
    <row r="20" spans="7:16" x14ac:dyDescent="0.25">
      <c r="N20" s="41"/>
      <c r="O20" s="41"/>
      <c r="P20" s="40"/>
    </row>
    <row r="21" spans="7:16" x14ac:dyDescent="0.25">
      <c r="N21" s="41"/>
      <c r="O21" s="41"/>
      <c r="P21" s="40"/>
    </row>
    <row r="22" spans="7:16" x14ac:dyDescent="0.25">
      <c r="N22" s="39"/>
      <c r="O22" s="39"/>
      <c r="P22" s="40"/>
    </row>
    <row r="23" spans="7:16" x14ac:dyDescent="0.25">
      <c r="N23" s="39"/>
      <c r="O23" s="39"/>
      <c r="P23" s="40"/>
    </row>
    <row r="24" spans="7:16" x14ac:dyDescent="0.25">
      <c r="N24" s="39"/>
      <c r="O24" s="39"/>
      <c r="P24" s="40"/>
    </row>
  </sheetData>
  <mergeCells count="3"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Alexey Poddubniy</cp:lastModifiedBy>
  <dcterms:created xsi:type="dcterms:W3CDTF">2015-11-27T14:11:48Z</dcterms:created>
  <dcterms:modified xsi:type="dcterms:W3CDTF">2015-11-28T12:14:41Z</dcterms:modified>
</cp:coreProperties>
</file>