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autoCompressPictures="0"/>
  <bookViews>
    <workbookView xWindow="480" yWindow="40" windowWidth="23000" windowHeight="10040"/>
  </bookViews>
  <sheets>
    <sheet name="2,4-2,8" sheetId="1" r:id="rId1"/>
  </sheets>
  <externalReferences>
    <externalReference r:id="rId2"/>
    <externalReference r:id="rId3"/>
  </externalReferences>
  <definedNames>
    <definedName name="_xlnm._FilterDatabase" localSheetId="0" hidden="1">'2,4-2,8'!$B$1:$O$101</definedName>
    <definedName name="Воля">#REF!</definedName>
    <definedName name="Германия">#REF!</definedName>
    <definedName name="ИМя">'[1]Лист6 (2)'!$G$119:$I$126</definedName>
    <definedName name="Испания">#REF!</definedName>
    <definedName name="Италия">#REF!</definedName>
    <definedName name="лок" localSheetId="0">#REF!</definedName>
    <definedName name="лок">#REF!</definedName>
    <definedName name="Победа">#REF!</definedName>
    <definedName name="loc" localSheetId="0">#REF!</definedName>
    <definedName name="loc">#REF!</definedName>
    <definedName name="nonono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</calcChain>
</file>

<file path=xl/sharedStrings.xml><?xml version="1.0" encoding="utf-8"?>
<sst xmlns="http://schemas.openxmlformats.org/spreadsheetml/2006/main" count="396" uniqueCount="283">
  <si>
    <t>Дата</t>
  </si>
  <si>
    <t>Лига</t>
  </si>
  <si>
    <t>Время</t>
  </si>
  <si>
    <t>Команда 1</t>
  </si>
  <si>
    <t>Х</t>
  </si>
  <si>
    <t xml:space="preserve">Счёт </t>
  </si>
  <si>
    <t>Чёт</t>
  </si>
  <si>
    <t>Нечёт</t>
  </si>
  <si>
    <t>ТМ2.5</t>
  </si>
  <si>
    <t>Вход:</t>
  </si>
  <si>
    <t>2П-С= ставка (2 поражения-1-сигнал (Выигрыш 1))</t>
  </si>
  <si>
    <t>Лидс-Кардиф</t>
  </si>
  <si>
    <t xml:space="preserve"> 1-0</t>
  </si>
  <si>
    <t>Бешикташ-Зальцбург</t>
  </si>
  <si>
    <t>Ориентал-Санта Клара</t>
  </si>
  <si>
    <t xml:space="preserve"> 2-0</t>
  </si>
  <si>
    <t>Lyon -Зенит</t>
  </si>
  <si>
    <t xml:space="preserve"> 0-2</t>
  </si>
  <si>
    <t>IRE PR</t>
  </si>
  <si>
    <t>Sp. Luqueno-Санта</t>
  </si>
  <si>
    <t xml:space="preserve"> 1-1</t>
  </si>
  <si>
    <t>Carmelita-Лимон</t>
  </si>
  <si>
    <t xml:space="preserve"> 1-2</t>
  </si>
  <si>
    <t>Аделаида-Мельбурн</t>
  </si>
  <si>
    <t xml:space="preserve"> 2-4</t>
  </si>
  <si>
    <t>Сьон-Бордо</t>
  </si>
  <si>
    <t>Русенборг-Лацио</t>
  </si>
  <si>
    <t>SIN D1</t>
  </si>
  <si>
    <t>Hougang United FC</t>
  </si>
  <si>
    <t>Harimau Muda B</t>
  </si>
  <si>
    <t>RUS D1</t>
  </si>
  <si>
    <t>Mordovia Saransk</t>
  </si>
  <si>
    <t>FK Anzhi</t>
  </si>
  <si>
    <t xml:space="preserve"> 4-0</t>
  </si>
  <si>
    <t>Лас-Пальма-Реал С</t>
  </si>
  <si>
    <t>07.15.2015</t>
  </si>
  <si>
    <t>SAKO</t>
  </si>
  <si>
    <t>Kaizer Chiefs FC</t>
  </si>
  <si>
    <t>Orlando Pirates</t>
  </si>
  <si>
    <t xml:space="preserve"> 0-0</t>
  </si>
  <si>
    <t>ENG LCH</t>
  </si>
  <si>
    <t>Cardiff City</t>
  </si>
  <si>
    <t>Reading</t>
  </si>
  <si>
    <t>AUS D3E</t>
  </si>
  <si>
    <t>Rapid Vienna Amateure</t>
  </si>
  <si>
    <t>Trenkwalder Admira Amateure</t>
  </si>
  <si>
    <t xml:space="preserve"> 3-2</t>
  </si>
  <si>
    <t>HOL D1</t>
  </si>
  <si>
    <t>FC Zwolle</t>
  </si>
  <si>
    <t>Heracles Almelo</t>
  </si>
  <si>
    <t>ARG D1</t>
  </si>
  <si>
    <t>Colon</t>
  </si>
  <si>
    <t>Gimnasia LP</t>
  </si>
  <si>
    <t xml:space="preserve"> 2-1</t>
  </si>
  <si>
    <t>COL D1</t>
  </si>
  <si>
    <t>Alianza Petrolera</t>
  </si>
  <si>
    <t>Deportes Tolima</t>
  </si>
  <si>
    <t>SPA D2</t>
  </si>
  <si>
    <t>Elche</t>
  </si>
  <si>
    <t>Osasuna</t>
  </si>
  <si>
    <t>DEN SASL</t>
  </si>
  <si>
    <t>Brondby</t>
  </si>
  <si>
    <t>FC Kobenhavn</t>
  </si>
  <si>
    <t>FRA D1</t>
  </si>
  <si>
    <t>Bordeaux</t>
  </si>
  <si>
    <t>Monaco</t>
  </si>
  <si>
    <t xml:space="preserve"> 3-1</t>
  </si>
  <si>
    <t>U. Autonoma</t>
  </si>
  <si>
    <t>La Equidad</t>
  </si>
  <si>
    <t xml:space="preserve"> 3-0</t>
  </si>
  <si>
    <t>ROM D1</t>
  </si>
  <si>
    <t>Petrolul Ploiesti</t>
  </si>
  <si>
    <t>Concordia Chiajna</t>
  </si>
  <si>
    <t>Crucero del Norte</t>
  </si>
  <si>
    <t>Aldosivi</t>
  </si>
  <si>
    <t>ENG CN</t>
  </si>
  <si>
    <t>Boston United</t>
  </si>
  <si>
    <t>Harrogate Town</t>
  </si>
  <si>
    <t xml:space="preserve"> 3-3</t>
  </si>
  <si>
    <t>MEX D1</t>
  </si>
  <si>
    <t>CSyD Dorados de Sinaloa</t>
  </si>
  <si>
    <t>Veracruz</t>
  </si>
  <si>
    <t>TUR2BK</t>
  </si>
  <si>
    <t>Menemen Belediye Spor</t>
  </si>
  <si>
    <t>Istanbulspor</t>
  </si>
  <si>
    <t>ITA PRO LC</t>
  </si>
  <si>
    <t>FeralpiSalo</t>
  </si>
  <si>
    <t>Cremonese</t>
  </si>
  <si>
    <t xml:space="preserve"> 2-3</t>
  </si>
  <si>
    <t>Atlas</t>
  </si>
  <si>
    <t>Chivas Guadalajara</t>
  </si>
  <si>
    <t xml:space="preserve"> 0-1</t>
  </si>
  <si>
    <t>INTERF</t>
  </si>
  <si>
    <t>Netherlands(U19)</t>
  </si>
  <si>
    <t>England(U19)</t>
  </si>
  <si>
    <t xml:space="preserve"> 2-2</t>
  </si>
  <si>
    <t>UEFA U21Q</t>
  </si>
  <si>
    <t>Serbia(U21)</t>
  </si>
  <si>
    <t>Italy(U21)</t>
  </si>
  <si>
    <t>France</t>
  </si>
  <si>
    <t>Germany</t>
  </si>
  <si>
    <t>WCPCA</t>
  </si>
  <si>
    <t>Canada</t>
  </si>
  <si>
    <t>Honduras</t>
  </si>
  <si>
    <t>JPN D2</t>
  </si>
  <si>
    <t>Tokushima Vortis</t>
  </si>
  <si>
    <t>Roasso Kumamoto</t>
  </si>
  <si>
    <t>AUS D1</t>
  </si>
  <si>
    <t>Sydney FC</t>
  </si>
  <si>
    <t>Melbourne Victory FC</t>
  </si>
  <si>
    <t>POL D2</t>
  </si>
  <si>
    <t>Rozwoj Katowice</t>
  </si>
  <si>
    <t>Sandecja</t>
  </si>
  <si>
    <t>POR D2</t>
  </si>
  <si>
    <t>Leixoes</t>
  </si>
  <si>
    <t>SC Farense</t>
  </si>
  <si>
    <t>AUS YTH</t>
  </si>
  <si>
    <t>Western Sydney Wanderers AM</t>
  </si>
  <si>
    <t>Central Coast Mariners FC Am</t>
  </si>
  <si>
    <t>JE Cup</t>
  </si>
  <si>
    <t>Gamba Osaka</t>
  </si>
  <si>
    <t>Kawasaki Frontale</t>
  </si>
  <si>
    <t>SPA D3-B</t>
  </si>
  <si>
    <t>Fuenlabrada</t>
  </si>
  <si>
    <t>Real Sociedad B</t>
  </si>
  <si>
    <t>Italy C1C</t>
  </si>
  <si>
    <t>Messina</t>
  </si>
  <si>
    <t>Catania</t>
  </si>
  <si>
    <t>SC Freamunde</t>
  </si>
  <si>
    <t>Portimonense</t>
  </si>
  <si>
    <t>UEFA EURO</t>
  </si>
  <si>
    <t>Hungary</t>
  </si>
  <si>
    <t>Norway</t>
  </si>
  <si>
    <t>UKR D2</t>
  </si>
  <si>
    <t>Illichivets</t>
  </si>
  <si>
    <t>Obolon Brovar Kiev</t>
  </si>
  <si>
    <t>Ireland</t>
  </si>
  <si>
    <t>Bosnia and Herzegovina</t>
  </si>
  <si>
    <t>UEFA U19</t>
  </si>
  <si>
    <t>Andorra(U19)(N)</t>
  </si>
  <si>
    <t>Faroe Islands(U19)</t>
  </si>
  <si>
    <t>ENG RYM</t>
  </si>
  <si>
    <t>VCD Athletic</t>
  </si>
  <si>
    <t>Farnborough Town</t>
  </si>
  <si>
    <t>WCPSA</t>
  </si>
  <si>
    <t>Uruguay</t>
  </si>
  <si>
    <t>Chile</t>
  </si>
  <si>
    <t>ALB D1</t>
  </si>
  <si>
    <t>Vllaznia Shkoder</t>
  </si>
  <si>
    <t>Teuta Durres</t>
  </si>
  <si>
    <t xml:space="preserve">  0-1</t>
  </si>
  <si>
    <t>DEN D1</t>
  </si>
  <si>
    <t>FC Roskilde</t>
  </si>
  <si>
    <t>FC Vestsjaelland</t>
  </si>
  <si>
    <t>VEN D1</t>
  </si>
  <si>
    <t>Carabobo FC</t>
  </si>
  <si>
    <t>Aragua FC</t>
  </si>
  <si>
    <t>COL D2</t>
  </si>
  <si>
    <t>Atletico Bucaramanga</t>
  </si>
  <si>
    <t>America de Cali</t>
  </si>
  <si>
    <t>ROM D2B</t>
  </si>
  <si>
    <t>Chindia Targoviste</t>
  </si>
  <si>
    <t>CS Mioveni</t>
  </si>
  <si>
    <t>UKR U21</t>
  </si>
  <si>
    <t>Metalist Kharkiv(U21)</t>
  </si>
  <si>
    <t>Zorya(U21)</t>
  </si>
  <si>
    <t>GER D3</t>
  </si>
  <si>
    <t>Rot-Weiss Erfurt</t>
  </si>
  <si>
    <t>Hansa Rostock</t>
  </si>
  <si>
    <t>CD Mafra</t>
  </si>
  <si>
    <t>Vitoria Guimaraes B</t>
  </si>
  <si>
    <t>SPA D1</t>
  </si>
  <si>
    <t>Espanyol</t>
  </si>
  <si>
    <t>Malaga</t>
  </si>
  <si>
    <t>22/11/2015 (Sunday)</t>
  </si>
  <si>
    <t>SPA D3-D</t>
  </si>
  <si>
    <t>Sevilla Atletico</t>
  </si>
  <si>
    <t>Cadiz</t>
  </si>
  <si>
    <t>IND SL</t>
  </si>
  <si>
    <t>Atletico De Kolkata</t>
  </si>
  <si>
    <t>FC Goa</t>
  </si>
  <si>
    <t>Stade Rennais FC</t>
  </si>
  <si>
    <t>Saint-Etienne</t>
  </si>
  <si>
    <t>Marseille</t>
  </si>
  <si>
    <t>23/11/2015 (Monday)</t>
  </si>
  <si>
    <t>CHI D2</t>
  </si>
  <si>
    <t>Nublense</t>
  </si>
  <si>
    <t>Everton CD</t>
  </si>
  <si>
    <t>OMA D1</t>
  </si>
  <si>
    <t>Sohar Club</t>
  </si>
  <si>
    <t>Fnjaa SC</t>
  </si>
  <si>
    <t>Getafe</t>
  </si>
  <si>
    <t>Rayo Vallecano</t>
  </si>
  <si>
    <t>24/11/2015 (Tuesday)</t>
  </si>
  <si>
    <t>ALG D1</t>
  </si>
  <si>
    <t>JS Saoura</t>
  </si>
  <si>
    <t>USM Alger</t>
  </si>
  <si>
    <t>ENG D2</t>
  </si>
  <si>
    <t>Plymouth Argyle</t>
  </si>
  <si>
    <t>Leyton Orient</t>
  </si>
  <si>
    <t>25/11/2015 (Wednesday)</t>
  </si>
  <si>
    <t>Feirense</t>
  </si>
  <si>
    <t>KSA PR</t>
  </si>
  <si>
    <t>Al-Raed</t>
  </si>
  <si>
    <t>Al Wehda Mecca</t>
  </si>
  <si>
    <t>ENG-S PR</t>
  </si>
  <si>
    <t>Cambridge City</t>
  </si>
  <si>
    <t>St Neots Town</t>
  </si>
  <si>
    <t xml:space="preserve"> 1-4</t>
  </si>
  <si>
    <t>27/11/2015 (Tuesday)</t>
  </si>
  <si>
    <t>UEFA EL</t>
  </si>
  <si>
    <t>Belenenses</t>
  </si>
  <si>
    <t>2.40</t>
  </si>
  <si>
    <t>3.40</t>
  </si>
  <si>
    <t>3.25</t>
  </si>
  <si>
    <t>Lech Poznan</t>
  </si>
  <si>
    <t>0-0</t>
  </si>
  <si>
    <t>Celtic</t>
  </si>
  <si>
    <t>2.44</t>
  </si>
  <si>
    <t>3.55</t>
  </si>
  <si>
    <t>3.05</t>
  </si>
  <si>
    <t>Ajax Amsterdam</t>
  </si>
  <si>
    <t>1-2</t>
  </si>
  <si>
    <t>SINC</t>
  </si>
  <si>
    <t>Albirex Niigata FC</t>
  </si>
  <si>
    <t>2.42</t>
  </si>
  <si>
    <t>3.50</t>
  </si>
  <si>
    <t>3.03</t>
  </si>
  <si>
    <t>Home United FC</t>
  </si>
  <si>
    <t>2-1</t>
  </si>
  <si>
    <t>28/11/2015 (Tuesday)</t>
  </si>
  <si>
    <t>POL D1</t>
  </si>
  <si>
    <t>Korona Kielce</t>
  </si>
  <si>
    <t>3.35</t>
  </si>
  <si>
    <t>Zaglebie Lubin</t>
  </si>
  <si>
    <t>0-2</t>
  </si>
  <si>
    <t>Levante</t>
  </si>
  <si>
    <t>Real Betis</t>
  </si>
  <si>
    <t>0-1</t>
  </si>
  <si>
    <t>PAR D1</t>
  </si>
  <si>
    <t>Deportivo Santani</t>
  </si>
  <si>
    <t>2.46</t>
  </si>
  <si>
    <t>3.30</t>
  </si>
  <si>
    <t>Sol de America</t>
  </si>
  <si>
    <t>28/11/2015 (Saturday)</t>
  </si>
  <si>
    <t>ENG FAT</t>
  </si>
  <si>
    <t>Frome Town</t>
  </si>
  <si>
    <t>Chesham United</t>
  </si>
  <si>
    <t>SD Gernika</t>
  </si>
  <si>
    <t>Real Madrid Castilla</t>
  </si>
  <si>
    <t>Toulouse</t>
  </si>
  <si>
    <t>Nice</t>
  </si>
  <si>
    <t>29/11/2015 (Sunday)</t>
  </si>
  <si>
    <t>04:00</t>
  </si>
  <si>
    <t>Club Leon</t>
  </si>
  <si>
    <t>2.41</t>
  </si>
  <si>
    <t>Club America</t>
  </si>
  <si>
    <t>HK D2</t>
  </si>
  <si>
    <t>07:30</t>
  </si>
  <si>
    <t>Kwai Tsing District FA</t>
  </si>
  <si>
    <t>2.4</t>
  </si>
  <si>
    <t>Sun Hei Sports Club</t>
  </si>
  <si>
    <t>CZE U21</t>
  </si>
  <si>
    <t>12:00</t>
  </si>
  <si>
    <t>FC Viktoria Plzen(U21)</t>
  </si>
  <si>
    <t>Marila Pribram(U21)</t>
  </si>
  <si>
    <t>MKD D1</t>
  </si>
  <si>
    <t>14:00</t>
  </si>
  <si>
    <t>Metalurg Skopje</t>
  </si>
  <si>
    <t>2.43</t>
  </si>
  <si>
    <t>Horizont Turnovo</t>
  </si>
  <si>
    <t>compare</t>
  </si>
  <si>
    <t>GRE D1</t>
  </si>
  <si>
    <t>17:15</t>
  </si>
  <si>
    <t>PAE Levadiakos</t>
  </si>
  <si>
    <t>Xanthi</t>
  </si>
  <si>
    <t>GUA D1</t>
  </si>
  <si>
    <t>19:00</t>
  </si>
  <si>
    <t>Universidad de San Carlos</t>
  </si>
  <si>
    <t>2.5</t>
  </si>
  <si>
    <t>Antigua GFC</t>
  </si>
  <si>
    <t>22:00</t>
  </si>
  <si>
    <t>Real Cartagena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</si>
</sst>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7" x14ac:knownFonts="1">
    <font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DEE30D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2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CC9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14" fontId="5" fillId="3" borderId="2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20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/>
    </xf>
    <xf numFmtId="0" fontId="0" fillId="0" borderId="3" xfId="0" applyFont="1" applyFill="1" applyBorder="1" applyAlignment="1"/>
    <xf numFmtId="2" fontId="0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3" xfId="0" applyFont="1" applyFill="1" applyBorder="1" applyAlignment="1">
      <alignment vertical="center"/>
    </xf>
    <xf numFmtId="0" fontId="0" fillId="0" borderId="1" xfId="0" applyFont="1" applyBorder="1" applyAlignment="1">
      <alignment horizontal="left"/>
    </xf>
    <xf numFmtId="2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1" xfId="0" applyBorder="1" applyAlignment="1">
      <alignment horizontal="left"/>
    </xf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3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4" fontId="9" fillId="3" borderId="2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left"/>
    </xf>
    <xf numFmtId="20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2" fontId="0" fillId="0" borderId="1" xfId="0" applyNumberFormat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1" xfId="0" applyFont="1" applyFill="1" applyBorder="1"/>
    <xf numFmtId="2" fontId="0" fillId="0" borderId="4" xfId="0" applyNumberFormat="1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2" fontId="11" fillId="0" borderId="1" xfId="0" applyNumberFormat="1" applyFont="1" applyBorder="1" applyAlignment="1">
      <alignment horizontal="left"/>
    </xf>
    <xf numFmtId="20" fontId="11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Font="1" applyFill="1" applyBorder="1" applyAlignment="1"/>
    <xf numFmtId="0" fontId="10" fillId="0" borderId="3" xfId="0" applyFont="1" applyFill="1" applyBorder="1" applyAlignment="1">
      <alignment horizontal="left" vertical="center" wrapText="1"/>
    </xf>
    <xf numFmtId="20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vertical="center"/>
    </xf>
    <xf numFmtId="2" fontId="10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/>
    <xf numFmtId="14" fontId="15" fillId="3" borderId="2" xfId="0" applyNumberFormat="1" applyFont="1" applyFill="1" applyBorder="1" applyAlignment="1">
      <alignment vertical="center"/>
    </xf>
    <xf numFmtId="0" fontId="10" fillId="0" borderId="3" xfId="0" applyFont="1" applyFill="1" applyBorder="1" applyAlignment="1"/>
    <xf numFmtId="14" fontId="16" fillId="3" borderId="2" xfId="0" applyNumberFormat="1" applyFont="1" applyFill="1" applyBorder="1" applyAlignment="1">
      <alignment vertical="center"/>
    </xf>
    <xf numFmtId="20" fontId="0" fillId="0" borderId="3" xfId="0" applyNumberFormat="1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5" borderId="3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/>
    <xf numFmtId="0" fontId="0" fillId="0" borderId="1" xfId="0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0" fillId="0" borderId="3" xfId="0" applyFont="1" applyFill="1" applyBorder="1"/>
    <xf numFmtId="2" fontId="12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6">
    <dxf>
      <font>
        <color auto="1"/>
      </font>
      <fill>
        <patternFill patternType="solid">
          <fgColor indexed="64"/>
          <bgColor rgb="FF008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008000"/>
        </patternFill>
      </fill>
    </dxf>
    <dxf>
      <font>
        <color auto="1"/>
      </font>
      <fill>
        <patternFill patternType="solid">
          <fgColor indexed="64"/>
          <bgColor rgb="FF008000"/>
        </patternFill>
      </fill>
    </dxf>
    <dxf>
      <font>
        <color auto="1"/>
      </font>
      <fill>
        <patternFill patternType="solid">
          <fgColor indexed="64"/>
          <bgColor rgb="FF008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1;&#1086;&#1082;&#1082;&#1077;&#1081;-&#1041;&#1072;&#1089;&#1082;&#1077;&#1090;&#1073;&#1086;&#1083;-&#1042;&#1086;&#1083;&#1077;&#1081;&#1073;&#1086;&#10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аскетбол"/>
      <sheetName val="Баскет 2"/>
      <sheetName val="Баскет 3"/>
      <sheetName val="1.8-2.15 Хоккей"/>
      <sheetName val="Хоккей Повтор"/>
      <sheetName val="Хоккей Х2"/>
      <sheetName val="Лист6 (2)"/>
      <sheetName val="Волейбол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 Расчет"/>
      <sheetName val="Фильтр"/>
      <sheetName val="1.4-1.5"/>
      <sheetName val="1,6-1,7"/>
      <sheetName val="1.7-1.8 (st)"/>
      <sheetName val="1.9-1.99 (st)"/>
      <sheetName val="2.0-2.09 (st)"/>
      <sheetName val="2,4-2,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A1:X109"/>
  <sheetViews>
    <sheetView tabSelected="1" workbookViewId="0">
      <pane ySplit="1" topLeftCell="A2" activePane="bottomLeft" state="frozen"/>
      <selection activeCell="H40" sqref="H40"/>
      <selection pane="bottomLeft" activeCell="O2" sqref="O2"/>
    </sheetView>
  </sheetViews>
  <sheetFormatPr baseColWidth="10" defaultColWidth="8.83203125" defaultRowHeight="14" x14ac:dyDescent="0"/>
  <cols>
    <col min="1" max="1" width="5.33203125" style="10" customWidth="1"/>
    <col min="2" max="2" width="10.5" style="2" customWidth="1"/>
    <col min="3" max="3" width="8.5" style="22" customWidth="1"/>
    <col min="4" max="4" width="10" style="24" customWidth="1"/>
    <col min="5" max="5" width="22.33203125" style="24" customWidth="1"/>
    <col min="6" max="6" width="8.83203125" style="25"/>
    <col min="7" max="8" width="9.1640625" style="25" customWidth="1"/>
    <col min="9" max="9" width="19" style="25" customWidth="1"/>
    <col min="10" max="10" width="8.83203125" style="26"/>
    <col min="11" max="11" width="8.83203125" style="70"/>
    <col min="12" max="12" width="10.1640625" style="27" customWidth="1"/>
    <col min="13" max="13" width="10.1640625" style="28" customWidth="1"/>
    <col min="14" max="14" width="7.5" style="28" customWidth="1"/>
    <col min="15" max="15" width="8.83203125" style="70"/>
    <col min="16" max="16" width="8.83203125" style="29"/>
    <col min="17" max="17" width="12" style="29" customWidth="1"/>
    <col min="18" max="19" width="8.83203125" style="29"/>
    <col min="20" max="20" width="18.5" style="29" customWidth="1"/>
    <col min="21" max="16384" width="8.83203125" style="29"/>
  </cols>
  <sheetData>
    <row r="1" spans="1:20" s="9" customFormat="1" ht="32.25" customHeight="1">
      <c r="A1" s="1"/>
      <c r="B1" s="2" t="s">
        <v>0</v>
      </c>
      <c r="C1" s="3" t="s">
        <v>1</v>
      </c>
      <c r="D1" s="4" t="s">
        <v>2</v>
      </c>
      <c r="E1" s="4" t="s">
        <v>3</v>
      </c>
      <c r="F1" s="5">
        <v>1</v>
      </c>
      <c r="G1" s="5" t="s">
        <v>4</v>
      </c>
      <c r="H1" s="5">
        <v>2</v>
      </c>
      <c r="I1" s="5"/>
      <c r="J1" s="6" t="s">
        <v>5</v>
      </c>
      <c r="K1" s="4" t="s">
        <v>6</v>
      </c>
      <c r="L1" s="4" t="s">
        <v>7</v>
      </c>
      <c r="M1" s="7"/>
      <c r="N1" s="7"/>
      <c r="O1" s="4" t="s">
        <v>8</v>
      </c>
      <c r="P1" s="8" t="s">
        <v>9</v>
      </c>
      <c r="Q1" s="76" t="s">
        <v>10</v>
      </c>
      <c r="R1" s="76"/>
      <c r="S1" s="76"/>
      <c r="T1" s="76"/>
    </row>
    <row r="2" spans="1:20" s="20" customFormat="1" ht="12.75" customHeight="1">
      <c r="A2" s="10">
        <v>1</v>
      </c>
      <c r="B2" s="11">
        <v>42311</v>
      </c>
      <c r="C2" s="12"/>
      <c r="D2" s="13">
        <v>0.90625</v>
      </c>
      <c r="E2" s="14" t="s">
        <v>11</v>
      </c>
      <c r="F2" s="15">
        <v>2.46</v>
      </c>
      <c r="G2" s="15">
        <v>3.25</v>
      </c>
      <c r="H2" s="15">
        <v>3.3</v>
      </c>
      <c r="I2" s="16"/>
      <c r="J2" s="17" t="s">
        <v>12</v>
      </c>
      <c r="K2" s="18"/>
      <c r="L2" s="21"/>
      <c r="M2" s="19"/>
      <c r="N2" s="19"/>
      <c r="O2" s="18"/>
    </row>
    <row r="3" spans="1:20" s="20" customFormat="1" ht="12.75" customHeight="1">
      <c r="A3" s="10">
        <v>2</v>
      </c>
      <c r="B3" s="11">
        <v>42312</v>
      </c>
      <c r="C3" s="12"/>
      <c r="D3" s="13">
        <v>0.54166666666666663</v>
      </c>
      <c r="E3" s="14" t="s">
        <v>13</v>
      </c>
      <c r="F3" s="15">
        <v>2.57</v>
      </c>
      <c r="G3" s="15">
        <v>3.75</v>
      </c>
      <c r="H3" s="15">
        <v>2.4700000000000002</v>
      </c>
      <c r="I3" s="16"/>
      <c r="J3" s="17" t="s">
        <v>12</v>
      </c>
      <c r="K3" s="18"/>
      <c r="L3" s="21"/>
      <c r="M3" s="19">
        <v>18</v>
      </c>
      <c r="N3" s="19">
        <f t="shared" ref="N3:N66" si="0">N2+M3</f>
        <v>18</v>
      </c>
      <c r="O3" s="18">
        <v>22</v>
      </c>
      <c r="P3" s="20">
        <f t="shared" ref="P3:P66" si="1">P2+O3</f>
        <v>22</v>
      </c>
    </row>
    <row r="4" spans="1:20" s="20" customFormat="1" ht="12.75" customHeight="1">
      <c r="A4" s="10">
        <v>3</v>
      </c>
      <c r="B4" s="2">
        <v>42312</v>
      </c>
      <c r="C4" s="12"/>
      <c r="D4" s="13">
        <v>0.70833333333333337</v>
      </c>
      <c r="E4" s="14" t="s">
        <v>14</v>
      </c>
      <c r="F4" s="15">
        <v>2.46</v>
      </c>
      <c r="G4" s="15">
        <v>3.05</v>
      </c>
      <c r="H4" s="15">
        <v>3.4</v>
      </c>
      <c r="I4" s="16"/>
      <c r="J4" s="17" t="s">
        <v>15</v>
      </c>
      <c r="K4" s="18"/>
      <c r="L4" s="21"/>
      <c r="M4" s="19">
        <v>-20</v>
      </c>
      <c r="N4" s="19">
        <f t="shared" si="0"/>
        <v>-2</v>
      </c>
      <c r="O4" s="18"/>
      <c r="P4" s="20">
        <f t="shared" si="1"/>
        <v>22</v>
      </c>
    </row>
    <row r="5" spans="1:20" s="20" customFormat="1" ht="12.75" customHeight="1">
      <c r="A5" s="10">
        <v>4</v>
      </c>
      <c r="B5" s="2">
        <v>42312</v>
      </c>
      <c r="C5" s="12"/>
      <c r="D5" s="13">
        <v>0.90625</v>
      </c>
      <c r="E5" s="14" t="s">
        <v>16</v>
      </c>
      <c r="F5" s="15">
        <v>2.3199999999999998</v>
      </c>
      <c r="G5" s="15">
        <v>3.36</v>
      </c>
      <c r="H5" s="15">
        <v>3.1</v>
      </c>
      <c r="I5" s="16"/>
      <c r="J5" s="17" t="s">
        <v>17</v>
      </c>
      <c r="K5" s="18"/>
      <c r="L5" s="21"/>
      <c r="M5" s="19">
        <v>18</v>
      </c>
      <c r="N5" s="19">
        <f t="shared" si="0"/>
        <v>16</v>
      </c>
      <c r="O5" s="18"/>
      <c r="P5" s="20">
        <f t="shared" si="1"/>
        <v>22</v>
      </c>
    </row>
    <row r="6" spans="1:20" s="20" customFormat="1" ht="12.75" customHeight="1">
      <c r="A6" s="10">
        <v>5</v>
      </c>
      <c r="B6" s="11">
        <v>42313</v>
      </c>
      <c r="C6" s="12" t="s">
        <v>18</v>
      </c>
      <c r="D6" s="13">
        <v>7.2916666666666671E-2</v>
      </c>
      <c r="E6" s="14" t="s">
        <v>19</v>
      </c>
      <c r="F6" s="15">
        <v>2.66</v>
      </c>
      <c r="G6" s="15">
        <v>2.87</v>
      </c>
      <c r="H6" s="15">
        <v>2.79</v>
      </c>
      <c r="I6" s="16"/>
      <c r="J6" s="17" t="s">
        <v>20</v>
      </c>
      <c r="K6" s="18"/>
      <c r="L6" s="21"/>
      <c r="M6" s="19">
        <v>18</v>
      </c>
      <c r="N6" s="19">
        <f t="shared" si="0"/>
        <v>34</v>
      </c>
      <c r="O6" s="18"/>
      <c r="P6" s="20">
        <f t="shared" si="1"/>
        <v>22</v>
      </c>
    </row>
    <row r="7" spans="1:20" s="20" customFormat="1" ht="12.75" customHeight="1">
      <c r="A7" s="10">
        <v>6</v>
      </c>
      <c r="B7" s="2">
        <v>42313</v>
      </c>
      <c r="C7" s="12"/>
      <c r="D7" s="13">
        <v>0.16666666666666666</v>
      </c>
      <c r="E7" s="14" t="s">
        <v>21</v>
      </c>
      <c r="F7" s="15">
        <v>2.38</v>
      </c>
      <c r="G7" s="15">
        <v>3.14</v>
      </c>
      <c r="H7" s="15">
        <v>2.7</v>
      </c>
      <c r="I7" s="16"/>
      <c r="J7" s="17" t="s">
        <v>22</v>
      </c>
      <c r="K7" s="18"/>
      <c r="L7" s="21"/>
      <c r="M7" s="19"/>
      <c r="N7" s="19">
        <f t="shared" si="0"/>
        <v>34</v>
      </c>
      <c r="O7" s="18"/>
      <c r="P7" s="20">
        <f t="shared" si="1"/>
        <v>22</v>
      </c>
    </row>
    <row r="8" spans="1:20" s="20" customFormat="1" ht="12.75" customHeight="1">
      <c r="A8" s="10">
        <v>7</v>
      </c>
      <c r="B8" s="2">
        <v>42313</v>
      </c>
      <c r="C8" s="12"/>
      <c r="D8" s="13">
        <v>0.45833333333333331</v>
      </c>
      <c r="E8" s="14" t="s">
        <v>23</v>
      </c>
      <c r="F8" s="15">
        <v>2.37</v>
      </c>
      <c r="G8" s="15">
        <v>3.5</v>
      </c>
      <c r="H8" s="15">
        <v>3.17</v>
      </c>
      <c r="I8" s="16"/>
      <c r="J8" s="17" t="s">
        <v>24</v>
      </c>
      <c r="K8" s="18"/>
      <c r="L8" s="21"/>
      <c r="M8" s="19">
        <v>-20</v>
      </c>
      <c r="N8" s="19">
        <f t="shared" si="0"/>
        <v>14</v>
      </c>
      <c r="O8" s="18">
        <v>10</v>
      </c>
      <c r="P8" s="20">
        <f t="shared" si="1"/>
        <v>32</v>
      </c>
    </row>
    <row r="9" spans="1:20">
      <c r="A9" s="10">
        <v>8</v>
      </c>
      <c r="B9" s="2">
        <v>42313</v>
      </c>
      <c r="D9" s="23">
        <v>0.83333333333333337</v>
      </c>
      <c r="E9" s="24" t="s">
        <v>25</v>
      </c>
      <c r="F9" s="34">
        <v>2.54</v>
      </c>
      <c r="G9" s="25">
        <v>3.35</v>
      </c>
      <c r="H9" s="25">
        <v>3.07</v>
      </c>
      <c r="J9" s="26" t="s">
        <v>20</v>
      </c>
      <c r="K9" s="42"/>
      <c r="L9" s="39"/>
      <c r="M9" s="28">
        <v>16</v>
      </c>
      <c r="N9" s="19">
        <f t="shared" si="0"/>
        <v>30</v>
      </c>
      <c r="O9" s="42"/>
      <c r="P9" s="20">
        <f t="shared" si="1"/>
        <v>32</v>
      </c>
      <c r="Q9" s="20"/>
    </row>
    <row r="10" spans="1:20">
      <c r="A10" s="10">
        <v>9</v>
      </c>
      <c r="B10" s="2">
        <v>42313</v>
      </c>
      <c r="D10" s="23">
        <v>0.91666666666666663</v>
      </c>
      <c r="E10" s="24" t="s">
        <v>26</v>
      </c>
      <c r="F10" s="34">
        <v>2.48</v>
      </c>
      <c r="G10" s="25">
        <v>3.55</v>
      </c>
      <c r="H10" s="25">
        <v>2.99</v>
      </c>
      <c r="J10" s="26" t="s">
        <v>17</v>
      </c>
      <c r="K10" s="42"/>
      <c r="L10" s="39"/>
      <c r="M10" s="28">
        <v>16</v>
      </c>
      <c r="N10" s="19">
        <f t="shared" si="0"/>
        <v>46</v>
      </c>
      <c r="O10" s="42">
        <v>22</v>
      </c>
      <c r="P10" s="20">
        <f t="shared" si="1"/>
        <v>54</v>
      </c>
      <c r="Q10" s="20"/>
    </row>
    <row r="11" spans="1:20">
      <c r="A11" s="10">
        <v>10</v>
      </c>
      <c r="B11" s="2">
        <v>42314</v>
      </c>
      <c r="C11" s="30" t="s">
        <v>27</v>
      </c>
      <c r="D11" s="31">
        <v>0.5625</v>
      </c>
      <c r="E11" s="32" t="s">
        <v>28</v>
      </c>
      <c r="F11" s="71">
        <v>2.5</v>
      </c>
      <c r="G11" s="32">
        <v>3.4</v>
      </c>
      <c r="H11" s="32">
        <v>2.4500000000000002</v>
      </c>
      <c r="I11" s="32" t="s">
        <v>29</v>
      </c>
      <c r="J11" s="32" t="s">
        <v>22</v>
      </c>
      <c r="K11" s="34"/>
      <c r="L11" s="34"/>
      <c r="M11" s="33"/>
      <c r="N11" s="19">
        <f t="shared" si="0"/>
        <v>46</v>
      </c>
      <c r="O11" s="77"/>
      <c r="P11" s="20">
        <f t="shared" si="1"/>
        <v>54</v>
      </c>
      <c r="Q11" s="20"/>
    </row>
    <row r="12" spans="1:20">
      <c r="A12" s="10">
        <v>11</v>
      </c>
      <c r="B12" s="2">
        <v>42314</v>
      </c>
      <c r="C12" s="30" t="s">
        <v>30</v>
      </c>
      <c r="D12" s="31">
        <v>0.74930555555555556</v>
      </c>
      <c r="E12" s="32" t="s">
        <v>31</v>
      </c>
      <c r="F12" s="71">
        <v>2.4</v>
      </c>
      <c r="G12" s="32">
        <v>3.1</v>
      </c>
      <c r="H12" s="32">
        <v>2.75</v>
      </c>
      <c r="I12" s="32" t="s">
        <v>32</v>
      </c>
      <c r="J12" s="32" t="s">
        <v>33</v>
      </c>
      <c r="K12" s="34"/>
      <c r="L12" s="34"/>
      <c r="M12" s="33">
        <v>-20</v>
      </c>
      <c r="N12" s="19">
        <f t="shared" si="0"/>
        <v>26</v>
      </c>
      <c r="O12" s="77">
        <v>10</v>
      </c>
      <c r="P12" s="20">
        <f t="shared" si="1"/>
        <v>64</v>
      </c>
      <c r="Q12" s="20"/>
    </row>
    <row r="13" spans="1:20">
      <c r="A13" s="10">
        <v>12</v>
      </c>
      <c r="B13" s="11">
        <v>42314</v>
      </c>
      <c r="D13" s="23">
        <v>0.89583333333333337</v>
      </c>
      <c r="E13" s="24" t="s">
        <v>34</v>
      </c>
      <c r="F13" s="34">
        <v>2.82</v>
      </c>
      <c r="G13" s="34">
        <v>3.3</v>
      </c>
      <c r="H13" s="34">
        <v>2.82</v>
      </c>
      <c r="I13" s="34"/>
      <c r="J13" s="34" t="s">
        <v>15</v>
      </c>
      <c r="K13" s="34"/>
      <c r="L13" s="34"/>
      <c r="M13" s="34">
        <v>16</v>
      </c>
      <c r="N13" s="19">
        <f t="shared" si="0"/>
        <v>42</v>
      </c>
      <c r="O13" s="42"/>
      <c r="P13" s="20">
        <f t="shared" si="1"/>
        <v>64</v>
      </c>
      <c r="Q13" s="20"/>
    </row>
    <row r="14" spans="1:20" s="20" customFormat="1" ht="12.75" customHeight="1">
      <c r="A14" s="10">
        <v>13</v>
      </c>
      <c r="B14" s="35" t="s">
        <v>35</v>
      </c>
      <c r="C14" s="36" t="s">
        <v>36</v>
      </c>
      <c r="D14" s="37">
        <v>0.625</v>
      </c>
      <c r="E14" s="38" t="s">
        <v>37</v>
      </c>
      <c r="F14" s="72">
        <v>2.4700000000000002</v>
      </c>
      <c r="G14" s="38">
        <v>3.25</v>
      </c>
      <c r="H14" s="38">
        <v>3.05</v>
      </c>
      <c r="I14" s="38" t="s">
        <v>38</v>
      </c>
      <c r="J14" s="38" t="s">
        <v>39</v>
      </c>
      <c r="K14" s="18"/>
      <c r="L14" s="21"/>
      <c r="M14" s="19">
        <v>18</v>
      </c>
      <c r="N14" s="19">
        <f t="shared" si="0"/>
        <v>60</v>
      </c>
      <c r="O14" s="18">
        <v>22</v>
      </c>
      <c r="P14" s="20">
        <f t="shared" si="1"/>
        <v>86</v>
      </c>
    </row>
    <row r="15" spans="1:20" s="20" customFormat="1" ht="12.75" customHeight="1">
      <c r="A15" s="10">
        <v>14</v>
      </c>
      <c r="B15" s="2" t="s">
        <v>35</v>
      </c>
      <c r="C15" s="36" t="s">
        <v>40</v>
      </c>
      <c r="D15" s="37">
        <v>0.70833333333333337</v>
      </c>
      <c r="E15" s="38" t="s">
        <v>41</v>
      </c>
      <c r="F15" s="72">
        <v>2.6</v>
      </c>
      <c r="G15" s="38">
        <v>3.4</v>
      </c>
      <c r="H15" s="38">
        <v>2.62</v>
      </c>
      <c r="I15" s="38" t="s">
        <v>42</v>
      </c>
      <c r="J15" s="38" t="s">
        <v>15</v>
      </c>
      <c r="K15" s="18"/>
      <c r="L15" s="21"/>
      <c r="M15" s="19"/>
      <c r="N15" s="19">
        <f t="shared" si="0"/>
        <v>60</v>
      </c>
      <c r="O15" s="18"/>
      <c r="P15" s="20">
        <f t="shared" si="1"/>
        <v>86</v>
      </c>
    </row>
    <row r="16" spans="1:20" s="20" customFormat="1" ht="12.75" customHeight="1">
      <c r="A16" s="10">
        <v>15</v>
      </c>
      <c r="B16" s="2" t="s">
        <v>35</v>
      </c>
      <c r="C16" s="36" t="s">
        <v>43</v>
      </c>
      <c r="D16" s="37">
        <v>0.79166666666666663</v>
      </c>
      <c r="E16" s="38" t="s">
        <v>44</v>
      </c>
      <c r="F16" s="72">
        <v>2.42</v>
      </c>
      <c r="G16" s="38">
        <v>3.4</v>
      </c>
      <c r="H16" s="38">
        <v>2.5</v>
      </c>
      <c r="I16" s="38" t="s">
        <v>45</v>
      </c>
      <c r="J16" s="38" t="s">
        <v>46</v>
      </c>
      <c r="K16" s="18"/>
      <c r="L16" s="21"/>
      <c r="M16" s="19"/>
      <c r="N16" s="19">
        <f t="shared" si="0"/>
        <v>60</v>
      </c>
      <c r="O16" s="18"/>
      <c r="P16" s="20">
        <f t="shared" si="1"/>
        <v>86</v>
      </c>
    </row>
    <row r="17" spans="1:24" s="20" customFormat="1" ht="12.75" customHeight="1">
      <c r="A17" s="10">
        <v>16</v>
      </c>
      <c r="B17" s="2" t="s">
        <v>35</v>
      </c>
      <c r="C17" s="36" t="s">
        <v>47</v>
      </c>
      <c r="D17" s="37">
        <v>0.90625</v>
      </c>
      <c r="E17" s="38" t="s">
        <v>48</v>
      </c>
      <c r="F17" s="72">
        <v>2.4700000000000002</v>
      </c>
      <c r="G17" s="38">
        <v>3.5</v>
      </c>
      <c r="H17" s="38">
        <v>3.01</v>
      </c>
      <c r="I17" s="38" t="s">
        <v>49</v>
      </c>
      <c r="J17" s="38" t="s">
        <v>20</v>
      </c>
      <c r="K17" s="50"/>
      <c r="L17" s="39"/>
      <c r="M17" s="19">
        <v>-20</v>
      </c>
      <c r="N17" s="19">
        <f t="shared" si="0"/>
        <v>40</v>
      </c>
      <c r="O17" s="18">
        <v>-20</v>
      </c>
      <c r="P17" s="20">
        <f t="shared" si="1"/>
        <v>66</v>
      </c>
    </row>
    <row r="18" spans="1:24" s="20" customFormat="1" ht="12.75" customHeight="1">
      <c r="A18" s="10">
        <v>17</v>
      </c>
      <c r="B18" s="2">
        <v>42315</v>
      </c>
      <c r="C18" s="40" t="s">
        <v>50</v>
      </c>
      <c r="D18" s="31">
        <v>0.95833333333333337</v>
      </c>
      <c r="E18" s="41" t="s">
        <v>51</v>
      </c>
      <c r="F18" s="73">
        <v>2.4</v>
      </c>
      <c r="G18" s="41">
        <v>3.1</v>
      </c>
      <c r="H18" s="41">
        <v>2.7</v>
      </c>
      <c r="I18" s="41" t="s">
        <v>52</v>
      </c>
      <c r="J18" s="41" t="s">
        <v>53</v>
      </c>
      <c r="K18" s="42"/>
      <c r="L18" s="42"/>
      <c r="M18" s="43">
        <v>-20</v>
      </c>
      <c r="N18" s="19">
        <f t="shared" si="0"/>
        <v>20</v>
      </c>
      <c r="O18" s="78">
        <v>-20</v>
      </c>
      <c r="P18" s="20">
        <f t="shared" si="1"/>
        <v>46</v>
      </c>
      <c r="R18" s="44"/>
      <c r="S18" s="44"/>
      <c r="T18" s="45"/>
      <c r="U18" s="45"/>
      <c r="V18" s="46"/>
      <c r="W18" s="46"/>
      <c r="X18" s="46"/>
    </row>
    <row r="19" spans="1:24" s="20" customFormat="1" ht="12.75" customHeight="1">
      <c r="A19" s="10">
        <v>18</v>
      </c>
      <c r="B19" s="35">
        <v>42316</v>
      </c>
      <c r="C19" s="47" t="s">
        <v>54</v>
      </c>
      <c r="D19" s="48">
        <v>0.125</v>
      </c>
      <c r="E19" s="49" t="s">
        <v>55</v>
      </c>
      <c r="F19" s="73">
        <v>2.6</v>
      </c>
      <c r="G19" s="49">
        <v>2.95</v>
      </c>
      <c r="H19" s="49">
        <v>2.6</v>
      </c>
      <c r="I19" s="49" t="s">
        <v>56</v>
      </c>
      <c r="J19" s="49" t="s">
        <v>15</v>
      </c>
      <c r="K19" s="18"/>
      <c r="L19" s="21"/>
      <c r="M19" s="19"/>
      <c r="N19" s="19">
        <f t="shared" si="0"/>
        <v>20</v>
      </c>
      <c r="O19" s="18">
        <v>-20</v>
      </c>
      <c r="P19" s="20">
        <f t="shared" si="1"/>
        <v>26</v>
      </c>
    </row>
    <row r="20" spans="1:24" s="20" customFormat="1" ht="12.75" customHeight="1">
      <c r="A20" s="10">
        <v>19</v>
      </c>
      <c r="B20" s="2">
        <v>42316</v>
      </c>
      <c r="C20" s="47" t="s">
        <v>57</v>
      </c>
      <c r="D20" s="48">
        <v>0.54166666666666663</v>
      </c>
      <c r="E20" s="49" t="s">
        <v>58</v>
      </c>
      <c r="F20" s="73">
        <v>2.2999999999999998</v>
      </c>
      <c r="G20" s="49">
        <v>3.1</v>
      </c>
      <c r="H20" s="49">
        <v>2.95</v>
      </c>
      <c r="I20" s="49" t="s">
        <v>59</v>
      </c>
      <c r="J20" s="49" t="s">
        <v>53</v>
      </c>
      <c r="K20" s="18"/>
      <c r="L20" s="21"/>
      <c r="M20" s="19"/>
      <c r="N20" s="19">
        <f t="shared" si="0"/>
        <v>20</v>
      </c>
      <c r="O20" s="18"/>
      <c r="P20" s="20">
        <f>P19+O20</f>
        <v>26</v>
      </c>
    </row>
    <row r="21" spans="1:24" s="20" customFormat="1" ht="12.75" customHeight="1">
      <c r="A21" s="10">
        <v>20</v>
      </c>
      <c r="B21" s="2">
        <v>42316</v>
      </c>
      <c r="C21" s="47" t="s">
        <v>60</v>
      </c>
      <c r="D21" s="48">
        <v>0.79166666666666663</v>
      </c>
      <c r="E21" s="49" t="s">
        <v>61</v>
      </c>
      <c r="F21" s="73">
        <v>2.5</v>
      </c>
      <c r="G21" s="49">
        <v>3.25</v>
      </c>
      <c r="H21" s="49">
        <v>2.5499999999999998</v>
      </c>
      <c r="I21" s="49" t="s">
        <v>62</v>
      </c>
      <c r="J21" s="49" t="s">
        <v>39</v>
      </c>
      <c r="K21" s="18"/>
      <c r="L21" s="21"/>
      <c r="M21" s="19"/>
      <c r="N21" s="19">
        <f t="shared" si="0"/>
        <v>20</v>
      </c>
      <c r="O21" s="18"/>
      <c r="P21" s="20">
        <f t="shared" si="1"/>
        <v>26</v>
      </c>
    </row>
    <row r="22" spans="1:24" s="20" customFormat="1" ht="12.75" customHeight="1">
      <c r="A22" s="10">
        <v>21</v>
      </c>
      <c r="B22" s="2">
        <v>42316</v>
      </c>
      <c r="C22" s="47" t="s">
        <v>63</v>
      </c>
      <c r="D22" s="48">
        <v>0.91666666666666663</v>
      </c>
      <c r="E22" s="49" t="s">
        <v>64</v>
      </c>
      <c r="F22" s="73">
        <v>2.5499999999999998</v>
      </c>
      <c r="G22" s="49">
        <v>3.1</v>
      </c>
      <c r="H22" s="49">
        <v>2.8</v>
      </c>
      <c r="I22" s="49" t="s">
        <v>65</v>
      </c>
      <c r="J22" s="49" t="s">
        <v>66</v>
      </c>
      <c r="K22" s="18"/>
      <c r="L22" s="21"/>
      <c r="M22" s="19"/>
      <c r="N22" s="19">
        <f t="shared" si="0"/>
        <v>20</v>
      </c>
      <c r="O22" s="18"/>
      <c r="P22" s="20">
        <f t="shared" si="1"/>
        <v>26</v>
      </c>
    </row>
    <row r="23" spans="1:24" s="20" customFormat="1" ht="12.75" customHeight="1">
      <c r="A23" s="10">
        <v>22</v>
      </c>
      <c r="B23" s="35">
        <v>42317</v>
      </c>
      <c r="C23" s="40" t="s">
        <v>54</v>
      </c>
      <c r="D23" s="31">
        <v>4.1666666666666664E-2</v>
      </c>
      <c r="E23" s="41" t="s">
        <v>67</v>
      </c>
      <c r="F23" s="74">
        <v>2.6</v>
      </c>
      <c r="G23" s="41">
        <v>2.9</v>
      </c>
      <c r="H23" s="41">
        <v>2.6</v>
      </c>
      <c r="I23" s="41" t="s">
        <v>68</v>
      </c>
      <c r="J23" s="41" t="s">
        <v>69</v>
      </c>
      <c r="K23" s="50"/>
      <c r="L23" s="39"/>
      <c r="M23" s="28"/>
      <c r="N23" s="19">
        <f t="shared" si="0"/>
        <v>20</v>
      </c>
      <c r="O23" s="50">
        <v>10</v>
      </c>
      <c r="P23" s="20">
        <f t="shared" si="1"/>
        <v>36</v>
      </c>
    </row>
    <row r="24" spans="1:24" s="20" customFormat="1" ht="12.75" customHeight="1">
      <c r="A24" s="10">
        <v>23</v>
      </c>
      <c r="B24" s="2">
        <v>42317</v>
      </c>
      <c r="C24" s="40" t="s">
        <v>70</v>
      </c>
      <c r="D24" s="31">
        <v>0.85416666666666663</v>
      </c>
      <c r="E24" s="41" t="s">
        <v>71</v>
      </c>
      <c r="F24" s="74">
        <v>2.4500000000000002</v>
      </c>
      <c r="G24" s="41">
        <v>2.9</v>
      </c>
      <c r="H24" s="41">
        <v>2.85</v>
      </c>
      <c r="I24" s="41" t="s">
        <v>72</v>
      </c>
      <c r="J24" s="41" t="s">
        <v>20</v>
      </c>
      <c r="K24" s="50"/>
      <c r="L24" s="39"/>
      <c r="M24" s="28">
        <v>-20</v>
      </c>
      <c r="N24" s="19">
        <f t="shared" si="0"/>
        <v>0</v>
      </c>
      <c r="O24" s="50"/>
      <c r="P24" s="20">
        <f t="shared" si="1"/>
        <v>36</v>
      </c>
    </row>
    <row r="25" spans="1:24" s="20" customFormat="1" ht="12.75" customHeight="1">
      <c r="A25" s="10">
        <v>24</v>
      </c>
      <c r="B25" s="35">
        <v>42318</v>
      </c>
      <c r="C25" s="30" t="s">
        <v>50</v>
      </c>
      <c r="D25" s="31">
        <v>4.8611111111111112E-2</v>
      </c>
      <c r="E25" s="32" t="s">
        <v>73</v>
      </c>
      <c r="F25" s="71">
        <v>2.52</v>
      </c>
      <c r="G25" s="32">
        <v>3.15</v>
      </c>
      <c r="H25" s="32">
        <v>3.13</v>
      </c>
      <c r="I25" s="32" t="s">
        <v>74</v>
      </c>
      <c r="J25" s="32" t="s">
        <v>17</v>
      </c>
      <c r="K25" s="18"/>
      <c r="L25" s="21"/>
      <c r="M25" s="19">
        <v>16</v>
      </c>
      <c r="N25" s="19">
        <f t="shared" si="0"/>
        <v>16</v>
      </c>
      <c r="O25" s="18">
        <v>22</v>
      </c>
      <c r="P25" s="20">
        <f t="shared" si="1"/>
        <v>58</v>
      </c>
    </row>
    <row r="26" spans="1:24" s="20" customFormat="1" ht="12.75" customHeight="1">
      <c r="A26" s="10">
        <v>25</v>
      </c>
      <c r="B26" s="2">
        <v>42318</v>
      </c>
      <c r="C26" s="30" t="s">
        <v>75</v>
      </c>
      <c r="D26" s="31">
        <v>0.90625</v>
      </c>
      <c r="E26" s="32" t="s">
        <v>76</v>
      </c>
      <c r="F26" s="71">
        <v>2.52</v>
      </c>
      <c r="G26" s="32">
        <v>3.75</v>
      </c>
      <c r="H26" s="32">
        <v>2.75</v>
      </c>
      <c r="I26" s="32" t="s">
        <v>77</v>
      </c>
      <c r="J26" s="32" t="s">
        <v>78</v>
      </c>
      <c r="K26" s="18"/>
      <c r="L26" s="21"/>
      <c r="M26" s="19"/>
      <c r="N26" s="19">
        <f>N25+M26</f>
        <v>16</v>
      </c>
      <c r="O26" s="18"/>
      <c r="P26" s="20">
        <f t="shared" si="1"/>
        <v>58</v>
      </c>
    </row>
    <row r="27" spans="1:24" s="20" customFormat="1" ht="12.75" customHeight="1">
      <c r="A27" s="10">
        <v>26</v>
      </c>
      <c r="B27" s="2">
        <v>42319</v>
      </c>
      <c r="C27" s="12" t="s">
        <v>79</v>
      </c>
      <c r="D27" s="13">
        <v>0.20833333333333334</v>
      </c>
      <c r="E27" s="14" t="s">
        <v>80</v>
      </c>
      <c r="F27" s="15">
        <v>2.4500000000000002</v>
      </c>
      <c r="G27" s="15">
        <v>3.4</v>
      </c>
      <c r="H27" s="15">
        <v>2.5</v>
      </c>
      <c r="I27" s="16" t="s">
        <v>81</v>
      </c>
      <c r="J27" s="17" t="s">
        <v>39</v>
      </c>
      <c r="K27" s="18"/>
      <c r="L27" s="21"/>
      <c r="M27" s="19"/>
      <c r="N27" s="19">
        <f t="shared" si="0"/>
        <v>16</v>
      </c>
      <c r="O27" s="18">
        <v>-20</v>
      </c>
      <c r="P27" s="20">
        <f t="shared" si="1"/>
        <v>38</v>
      </c>
    </row>
    <row r="28" spans="1:24" s="20" customFormat="1" ht="12.75" customHeight="1">
      <c r="A28" s="10">
        <v>27</v>
      </c>
      <c r="B28" s="2">
        <v>42319</v>
      </c>
      <c r="C28" s="12" t="s">
        <v>82</v>
      </c>
      <c r="D28" s="13">
        <v>0.5625</v>
      </c>
      <c r="E28" s="14" t="s">
        <v>83</v>
      </c>
      <c r="F28" s="15">
        <v>2.42</v>
      </c>
      <c r="G28" s="15">
        <v>3</v>
      </c>
      <c r="H28" s="15">
        <v>2.74</v>
      </c>
      <c r="I28" s="16" t="s">
        <v>84</v>
      </c>
      <c r="J28" s="17" t="s">
        <v>22</v>
      </c>
      <c r="K28" s="18"/>
      <c r="L28" s="21"/>
      <c r="M28" s="19"/>
      <c r="N28" s="19">
        <f t="shared" si="0"/>
        <v>16</v>
      </c>
      <c r="O28" s="18"/>
      <c r="P28" s="20">
        <f t="shared" si="1"/>
        <v>38</v>
      </c>
    </row>
    <row r="29" spans="1:24" s="20" customFormat="1" ht="12.75" customHeight="1">
      <c r="A29" s="10">
        <v>28</v>
      </c>
      <c r="B29" s="2">
        <v>42319</v>
      </c>
      <c r="C29" s="12" t="s">
        <v>85</v>
      </c>
      <c r="D29" s="13">
        <v>0.83333333333333337</v>
      </c>
      <c r="E29" s="14" t="s">
        <v>86</v>
      </c>
      <c r="F29" s="15">
        <v>2.42</v>
      </c>
      <c r="G29" s="15">
        <v>2.99</v>
      </c>
      <c r="H29" s="15">
        <v>2.75</v>
      </c>
      <c r="I29" s="16" t="s">
        <v>87</v>
      </c>
      <c r="J29" s="17" t="s">
        <v>88</v>
      </c>
      <c r="K29" s="18"/>
      <c r="L29" s="21"/>
      <c r="M29" s="19">
        <v>16</v>
      </c>
      <c r="N29" s="19">
        <f t="shared" si="0"/>
        <v>32</v>
      </c>
      <c r="O29" s="18">
        <v>10</v>
      </c>
      <c r="P29" s="20">
        <f t="shared" si="1"/>
        <v>48</v>
      </c>
    </row>
    <row r="30" spans="1:24" s="20" customFormat="1" ht="12.75" customHeight="1">
      <c r="A30" s="10">
        <v>29</v>
      </c>
      <c r="B30" s="35">
        <v>42320</v>
      </c>
      <c r="C30" s="12" t="s">
        <v>79</v>
      </c>
      <c r="D30" s="13">
        <v>0.1875</v>
      </c>
      <c r="E30" s="14" t="s">
        <v>89</v>
      </c>
      <c r="F30" s="15">
        <v>2.54</v>
      </c>
      <c r="G30" s="15">
        <v>3.4</v>
      </c>
      <c r="H30" s="15">
        <v>2.98</v>
      </c>
      <c r="I30" s="16" t="s">
        <v>90</v>
      </c>
      <c r="J30" s="17" t="s">
        <v>91</v>
      </c>
      <c r="K30" s="18"/>
      <c r="L30" s="21"/>
      <c r="M30" s="19"/>
      <c r="N30" s="19">
        <f t="shared" si="0"/>
        <v>32</v>
      </c>
      <c r="O30" s="18"/>
      <c r="P30" s="20">
        <f t="shared" si="1"/>
        <v>48</v>
      </c>
    </row>
    <row r="31" spans="1:24" s="20" customFormat="1" ht="12.75" customHeight="1">
      <c r="A31" s="10">
        <v>30</v>
      </c>
      <c r="B31" s="2">
        <v>42321</v>
      </c>
      <c r="C31" s="12" t="s">
        <v>92</v>
      </c>
      <c r="D31" s="13">
        <v>0.85416666666666663</v>
      </c>
      <c r="E31" s="14" t="s">
        <v>93</v>
      </c>
      <c r="F31" s="15">
        <v>2.5</v>
      </c>
      <c r="G31" s="15">
        <v>3.4</v>
      </c>
      <c r="H31" s="15">
        <v>2.42</v>
      </c>
      <c r="I31" s="16" t="s">
        <v>94</v>
      </c>
      <c r="J31" s="17" t="s">
        <v>95</v>
      </c>
      <c r="K31" s="18"/>
      <c r="L31" s="21"/>
      <c r="M31" s="19"/>
      <c r="N31" s="19">
        <f t="shared" si="0"/>
        <v>32</v>
      </c>
      <c r="O31" s="18">
        <v>-20</v>
      </c>
      <c r="P31" s="20">
        <f t="shared" si="1"/>
        <v>28</v>
      </c>
    </row>
    <row r="32" spans="1:24" s="20" customFormat="1" ht="12.75" customHeight="1">
      <c r="A32" s="10">
        <v>31</v>
      </c>
      <c r="B32" s="2">
        <v>42321</v>
      </c>
      <c r="C32" s="12" t="s">
        <v>96</v>
      </c>
      <c r="D32" s="13">
        <v>0.8125</v>
      </c>
      <c r="E32" s="14" t="s">
        <v>97</v>
      </c>
      <c r="F32" s="15">
        <v>2.5499999999999998</v>
      </c>
      <c r="G32" s="15">
        <v>3.2</v>
      </c>
      <c r="H32" s="15">
        <v>2.5499999999999998</v>
      </c>
      <c r="I32" s="16" t="s">
        <v>98</v>
      </c>
      <c r="J32" s="17" t="s">
        <v>20</v>
      </c>
      <c r="K32" s="18"/>
      <c r="L32" s="21"/>
      <c r="M32" s="19">
        <v>18</v>
      </c>
      <c r="N32" s="19">
        <f t="shared" si="0"/>
        <v>50</v>
      </c>
      <c r="O32" s="18"/>
      <c r="P32" s="20">
        <f t="shared" si="1"/>
        <v>28</v>
      </c>
    </row>
    <row r="33" spans="1:17" s="59" customFormat="1" ht="12.75" customHeight="1">
      <c r="A33" s="10">
        <v>32</v>
      </c>
      <c r="B33" s="2">
        <v>42321</v>
      </c>
      <c r="C33" s="51" t="s">
        <v>92</v>
      </c>
      <c r="D33" s="52">
        <v>0.91666666666666663</v>
      </c>
      <c r="E33" s="53" t="s">
        <v>99</v>
      </c>
      <c r="F33" s="54">
        <v>2.5499999999999998</v>
      </c>
      <c r="G33" s="54">
        <v>3.45</v>
      </c>
      <c r="H33" s="54">
        <v>2.5499999999999998</v>
      </c>
      <c r="I33" s="55" t="s">
        <v>100</v>
      </c>
      <c r="J33" s="56" t="s">
        <v>15</v>
      </c>
      <c r="K33" s="61"/>
      <c r="L33" s="57"/>
      <c r="M33" s="58"/>
      <c r="N33" s="58">
        <f t="shared" si="0"/>
        <v>50</v>
      </c>
      <c r="O33" s="61">
        <v>22</v>
      </c>
      <c r="P33" s="59">
        <f t="shared" si="1"/>
        <v>50</v>
      </c>
      <c r="Q33" s="20"/>
    </row>
    <row r="34" spans="1:17" s="59" customFormat="1" ht="12.75" customHeight="1">
      <c r="A34" s="10">
        <v>33</v>
      </c>
      <c r="B34" s="60">
        <v>42322</v>
      </c>
      <c r="C34" s="51" t="s">
        <v>101</v>
      </c>
      <c r="D34" s="52">
        <v>0.21180555555555555</v>
      </c>
      <c r="E34" s="53" t="s">
        <v>102</v>
      </c>
      <c r="F34" s="54">
        <v>2.4</v>
      </c>
      <c r="G34" s="54">
        <v>3.1</v>
      </c>
      <c r="H34" s="54">
        <v>3</v>
      </c>
      <c r="I34" s="55" t="s">
        <v>103</v>
      </c>
      <c r="J34" s="56" t="s">
        <v>12</v>
      </c>
      <c r="K34" s="61"/>
      <c r="L34" s="57"/>
      <c r="M34" s="58"/>
      <c r="N34" s="58">
        <f t="shared" si="0"/>
        <v>50</v>
      </c>
      <c r="O34" s="61"/>
      <c r="P34" s="59">
        <f t="shared" si="1"/>
        <v>50</v>
      </c>
      <c r="Q34" s="20"/>
    </row>
    <row r="35" spans="1:17" s="59" customFormat="1" ht="12.75" customHeight="1">
      <c r="A35" s="10">
        <v>34</v>
      </c>
      <c r="B35" s="60">
        <v>42322</v>
      </c>
      <c r="C35" s="51" t="s">
        <v>104</v>
      </c>
      <c r="D35" s="52">
        <v>0.29166666666666669</v>
      </c>
      <c r="E35" s="53" t="s">
        <v>105</v>
      </c>
      <c r="F35" s="54">
        <v>2.4500000000000002</v>
      </c>
      <c r="G35" s="54">
        <v>3.2</v>
      </c>
      <c r="H35" s="54">
        <v>2.65</v>
      </c>
      <c r="I35" s="55" t="s">
        <v>106</v>
      </c>
      <c r="J35" s="56" t="s">
        <v>53</v>
      </c>
      <c r="K35" s="61"/>
      <c r="L35" s="57"/>
      <c r="M35" s="58">
        <v>16</v>
      </c>
      <c r="N35" s="58">
        <f t="shared" si="0"/>
        <v>66</v>
      </c>
      <c r="O35" s="61"/>
      <c r="P35" s="59">
        <f t="shared" si="1"/>
        <v>50</v>
      </c>
      <c r="Q35" s="20"/>
    </row>
    <row r="36" spans="1:17" s="59" customFormat="1" ht="12.75" customHeight="1">
      <c r="A36" s="10">
        <v>35</v>
      </c>
      <c r="B36" s="60">
        <v>42322</v>
      </c>
      <c r="C36" s="51" t="s">
        <v>107</v>
      </c>
      <c r="D36" s="52">
        <v>0.4375</v>
      </c>
      <c r="E36" s="53" t="s">
        <v>108</v>
      </c>
      <c r="F36" s="54">
        <v>2.4500000000000002</v>
      </c>
      <c r="G36" s="54">
        <v>3.3</v>
      </c>
      <c r="H36" s="54">
        <v>2.7</v>
      </c>
      <c r="I36" s="55" t="s">
        <v>109</v>
      </c>
      <c r="J36" s="56" t="s">
        <v>24</v>
      </c>
      <c r="K36" s="61"/>
      <c r="L36" s="57"/>
      <c r="M36" s="58"/>
      <c r="N36" s="58">
        <f t="shared" si="0"/>
        <v>66</v>
      </c>
      <c r="O36" s="61"/>
      <c r="P36" s="59">
        <f>P35+O36</f>
        <v>50</v>
      </c>
      <c r="Q36" s="20"/>
    </row>
    <row r="37" spans="1:17" s="59" customFormat="1" ht="12.75" customHeight="1">
      <c r="A37" s="10">
        <v>36</v>
      </c>
      <c r="B37" s="60">
        <v>42322</v>
      </c>
      <c r="C37" s="51" t="s">
        <v>110</v>
      </c>
      <c r="D37" s="52">
        <v>0.58333333333333337</v>
      </c>
      <c r="E37" s="53" t="s">
        <v>111</v>
      </c>
      <c r="F37" s="54">
        <v>2.4</v>
      </c>
      <c r="G37" s="54">
        <v>3.1</v>
      </c>
      <c r="H37" s="54">
        <v>2.7</v>
      </c>
      <c r="I37" s="55" t="s">
        <v>112</v>
      </c>
      <c r="J37" s="56" t="s">
        <v>15</v>
      </c>
      <c r="K37" s="61"/>
      <c r="L37" s="57"/>
      <c r="M37" s="58">
        <v>18</v>
      </c>
      <c r="N37" s="58">
        <f t="shared" si="0"/>
        <v>84</v>
      </c>
      <c r="O37" s="61">
        <v>-20</v>
      </c>
      <c r="P37" s="59">
        <f t="shared" si="1"/>
        <v>30</v>
      </c>
      <c r="Q37" s="20"/>
    </row>
    <row r="38" spans="1:17" s="59" customFormat="1" ht="12.75" customHeight="1">
      <c r="A38" s="10">
        <v>37</v>
      </c>
      <c r="B38" s="60">
        <v>42322</v>
      </c>
      <c r="C38" s="51" t="s">
        <v>113</v>
      </c>
      <c r="D38" s="52">
        <v>0.70833333333333337</v>
      </c>
      <c r="E38" s="53" t="s">
        <v>114</v>
      </c>
      <c r="F38" s="54">
        <v>2.4</v>
      </c>
      <c r="G38" s="54">
        <v>3</v>
      </c>
      <c r="H38" s="54">
        <v>2.85</v>
      </c>
      <c r="I38" s="55" t="s">
        <v>115</v>
      </c>
      <c r="J38" s="56" t="s">
        <v>20</v>
      </c>
      <c r="K38" s="61"/>
      <c r="L38" s="57"/>
      <c r="M38" s="58"/>
      <c r="N38" s="58">
        <f t="shared" si="0"/>
        <v>84</v>
      </c>
      <c r="O38" s="61"/>
      <c r="P38" s="59">
        <f t="shared" si="1"/>
        <v>30</v>
      </c>
      <c r="Q38" s="20"/>
    </row>
    <row r="39" spans="1:17" s="20" customFormat="1" ht="12.75" customHeight="1">
      <c r="A39" s="10">
        <v>38</v>
      </c>
      <c r="B39" s="2">
        <v>42323</v>
      </c>
      <c r="C39" s="12" t="s">
        <v>116</v>
      </c>
      <c r="D39" s="13">
        <v>6.25E-2</v>
      </c>
      <c r="E39" s="14" t="s">
        <v>117</v>
      </c>
      <c r="F39" s="15">
        <v>2.4</v>
      </c>
      <c r="G39" s="15">
        <v>4.2</v>
      </c>
      <c r="H39" s="15">
        <v>2.2000000000000002</v>
      </c>
      <c r="I39" s="16" t="s">
        <v>118</v>
      </c>
      <c r="J39" s="17" t="s">
        <v>46</v>
      </c>
      <c r="K39" s="18"/>
      <c r="L39" s="21"/>
      <c r="M39" s="19"/>
      <c r="N39" s="19">
        <f t="shared" si="0"/>
        <v>84</v>
      </c>
      <c r="O39" s="18"/>
      <c r="P39" s="20">
        <f t="shared" si="1"/>
        <v>30</v>
      </c>
    </row>
    <row r="40" spans="1:17" s="20" customFormat="1" ht="12.75" customHeight="1">
      <c r="A40" s="10">
        <v>39</v>
      </c>
      <c r="B40" s="62">
        <v>42323</v>
      </c>
      <c r="C40" s="63" t="s">
        <v>119</v>
      </c>
      <c r="D40" s="13">
        <v>0.35416666666666669</v>
      </c>
      <c r="E40" s="15" t="s">
        <v>120</v>
      </c>
      <c r="F40" s="15">
        <v>2.4</v>
      </c>
      <c r="G40" s="15">
        <v>3.4</v>
      </c>
      <c r="H40" s="16">
        <v>2.5499999999999998</v>
      </c>
      <c r="I40" s="17" t="s">
        <v>121</v>
      </c>
      <c r="J40" s="64" t="s">
        <v>15</v>
      </c>
      <c r="K40" s="18"/>
      <c r="L40" s="21"/>
      <c r="M40" s="19">
        <v>-20</v>
      </c>
      <c r="N40" s="19">
        <f t="shared" si="0"/>
        <v>64</v>
      </c>
      <c r="O40" s="18">
        <v>-20</v>
      </c>
      <c r="P40" s="20">
        <f t="shared" si="1"/>
        <v>10</v>
      </c>
    </row>
    <row r="41" spans="1:17" s="20" customFormat="1" ht="12.75" customHeight="1">
      <c r="A41" s="10">
        <v>40</v>
      </c>
      <c r="B41" s="62">
        <v>42323</v>
      </c>
      <c r="C41" s="12" t="s">
        <v>122</v>
      </c>
      <c r="D41" s="13">
        <v>0.54166666666666663</v>
      </c>
      <c r="E41" s="14" t="s">
        <v>123</v>
      </c>
      <c r="F41" s="15">
        <v>2.5</v>
      </c>
      <c r="G41" s="15">
        <v>3</v>
      </c>
      <c r="H41" s="15">
        <v>2.6</v>
      </c>
      <c r="I41" s="16" t="s">
        <v>124</v>
      </c>
      <c r="J41" s="17" t="s">
        <v>39</v>
      </c>
      <c r="K41" s="18"/>
      <c r="L41" s="21"/>
      <c r="M41" s="19">
        <v>16</v>
      </c>
      <c r="N41" s="19">
        <f t="shared" si="0"/>
        <v>80</v>
      </c>
      <c r="O41" s="18"/>
      <c r="P41" s="20">
        <f t="shared" si="1"/>
        <v>10</v>
      </c>
    </row>
    <row r="42" spans="1:17" s="20" customFormat="1" ht="12.75" customHeight="1">
      <c r="A42" s="10">
        <v>41</v>
      </c>
      <c r="B42" s="62">
        <v>42323</v>
      </c>
      <c r="C42" s="12" t="s">
        <v>125</v>
      </c>
      <c r="D42" s="13">
        <v>0.64583333333333337</v>
      </c>
      <c r="E42" s="14" t="s">
        <v>126</v>
      </c>
      <c r="F42" s="15">
        <v>2.4</v>
      </c>
      <c r="G42" s="15">
        <v>3</v>
      </c>
      <c r="H42" s="15">
        <v>2.75</v>
      </c>
      <c r="I42" s="16" t="s">
        <v>127</v>
      </c>
      <c r="J42" s="17" t="s">
        <v>39</v>
      </c>
      <c r="K42" s="18"/>
      <c r="L42" s="21"/>
      <c r="M42" s="19"/>
      <c r="N42" s="19">
        <f t="shared" si="0"/>
        <v>80</v>
      </c>
      <c r="O42" s="18"/>
      <c r="P42" s="20">
        <f t="shared" si="1"/>
        <v>10</v>
      </c>
    </row>
    <row r="43" spans="1:17" s="20" customFormat="1" ht="12.75" customHeight="1">
      <c r="A43" s="10">
        <v>42</v>
      </c>
      <c r="B43" s="62">
        <v>42323</v>
      </c>
      <c r="C43" s="12" t="s">
        <v>113</v>
      </c>
      <c r="D43" s="13">
        <v>0.70833333333333337</v>
      </c>
      <c r="E43" s="14" t="s">
        <v>128</v>
      </c>
      <c r="F43" s="15">
        <v>2.4</v>
      </c>
      <c r="G43" s="15">
        <v>3</v>
      </c>
      <c r="H43" s="15">
        <v>2.85</v>
      </c>
      <c r="I43" s="16" t="s">
        <v>129</v>
      </c>
      <c r="J43" s="17" t="s">
        <v>20</v>
      </c>
      <c r="K43" s="18"/>
      <c r="L43" s="21"/>
      <c r="M43" s="19"/>
      <c r="N43" s="19">
        <f t="shared" si="0"/>
        <v>80</v>
      </c>
      <c r="O43" s="18"/>
      <c r="P43" s="20">
        <f t="shared" si="1"/>
        <v>10</v>
      </c>
    </row>
    <row r="44" spans="1:17" s="20" customFormat="1" ht="12.75" customHeight="1">
      <c r="A44" s="10">
        <v>43</v>
      </c>
      <c r="B44" s="62">
        <v>42323</v>
      </c>
      <c r="C44" s="12" t="s">
        <v>130</v>
      </c>
      <c r="D44" s="13">
        <v>0.90625</v>
      </c>
      <c r="E44" s="14" t="s">
        <v>131</v>
      </c>
      <c r="F44" s="15">
        <v>2.4</v>
      </c>
      <c r="G44" s="15">
        <v>3.4</v>
      </c>
      <c r="H44" s="15">
        <v>2.75</v>
      </c>
      <c r="I44" s="16" t="s">
        <v>132</v>
      </c>
      <c r="J44" s="17" t="s">
        <v>53</v>
      </c>
      <c r="K44" s="18"/>
      <c r="L44" s="21"/>
      <c r="M44" s="19"/>
      <c r="N44" s="19">
        <f t="shared" si="0"/>
        <v>80</v>
      </c>
      <c r="O44" s="18"/>
      <c r="P44" s="20">
        <f t="shared" si="1"/>
        <v>10</v>
      </c>
    </row>
    <row r="45" spans="1:17" s="20" customFormat="1" ht="12.75" customHeight="1">
      <c r="A45" s="10">
        <v>44</v>
      </c>
      <c r="B45" s="2">
        <v>42324</v>
      </c>
      <c r="C45" s="12" t="s">
        <v>133</v>
      </c>
      <c r="D45" s="13">
        <v>0.58333333333333337</v>
      </c>
      <c r="E45" s="14" t="s">
        <v>134</v>
      </c>
      <c r="F45" s="15">
        <v>2.48</v>
      </c>
      <c r="G45" s="15">
        <v>3.2</v>
      </c>
      <c r="H45" s="15">
        <v>2.5299999999999998</v>
      </c>
      <c r="I45" s="16" t="s">
        <v>135</v>
      </c>
      <c r="J45" s="17" t="s">
        <v>12</v>
      </c>
      <c r="K45" s="18"/>
      <c r="L45" s="21"/>
      <c r="M45" s="19">
        <v>18</v>
      </c>
      <c r="N45" s="19">
        <f t="shared" si="0"/>
        <v>98</v>
      </c>
      <c r="O45" s="18">
        <v>-20</v>
      </c>
      <c r="P45" s="20">
        <f t="shared" si="1"/>
        <v>-10</v>
      </c>
    </row>
    <row r="46" spans="1:17" s="20" customFormat="1" ht="12.75" customHeight="1">
      <c r="A46" s="10">
        <v>45</v>
      </c>
      <c r="B46" s="2">
        <v>42324</v>
      </c>
      <c r="C46" s="12" t="s">
        <v>130</v>
      </c>
      <c r="D46" s="13">
        <v>0.90625</v>
      </c>
      <c r="E46" s="14" t="s">
        <v>136</v>
      </c>
      <c r="F46" s="15">
        <v>2.4</v>
      </c>
      <c r="G46" s="15">
        <v>3.1</v>
      </c>
      <c r="H46" s="15">
        <v>3.11</v>
      </c>
      <c r="I46" s="16" t="s">
        <v>137</v>
      </c>
      <c r="J46" s="17" t="s">
        <v>15</v>
      </c>
      <c r="K46" s="18"/>
      <c r="L46" s="21"/>
      <c r="M46" s="19"/>
      <c r="N46" s="19">
        <f t="shared" si="0"/>
        <v>98</v>
      </c>
      <c r="O46" s="18"/>
      <c r="P46" s="20">
        <f t="shared" si="1"/>
        <v>-10</v>
      </c>
    </row>
    <row r="47" spans="1:17" s="20" customFormat="1" ht="12.75" customHeight="1">
      <c r="A47" s="10">
        <v>46</v>
      </c>
      <c r="B47" s="2">
        <v>42324</v>
      </c>
      <c r="C47" s="12" t="s">
        <v>138</v>
      </c>
      <c r="D47" s="13">
        <v>0.45833333333333331</v>
      </c>
      <c r="E47" s="14" t="s">
        <v>139</v>
      </c>
      <c r="F47" s="15">
        <v>2.54</v>
      </c>
      <c r="G47" s="15">
        <v>3.26</v>
      </c>
      <c r="H47" s="15">
        <v>2.5099999999999998</v>
      </c>
      <c r="I47" s="16" t="s">
        <v>140</v>
      </c>
      <c r="J47" s="17" t="s">
        <v>20</v>
      </c>
      <c r="K47" s="18"/>
      <c r="L47" s="21"/>
      <c r="M47" s="19">
        <v>18</v>
      </c>
      <c r="N47" s="19">
        <f t="shared" si="0"/>
        <v>116</v>
      </c>
      <c r="O47" s="18"/>
      <c r="P47" s="20">
        <f t="shared" si="1"/>
        <v>-10</v>
      </c>
    </row>
    <row r="48" spans="1:17" s="20" customFormat="1" ht="12.75" customHeight="1">
      <c r="A48" s="10">
        <v>47</v>
      </c>
      <c r="B48" s="2">
        <v>42324</v>
      </c>
      <c r="C48" s="12" t="s">
        <v>141</v>
      </c>
      <c r="D48" s="13">
        <v>0.90625</v>
      </c>
      <c r="E48" s="14" t="s">
        <v>142</v>
      </c>
      <c r="F48" s="15">
        <v>2.5</v>
      </c>
      <c r="G48" s="15">
        <v>3.45</v>
      </c>
      <c r="H48" s="15">
        <v>2.5299999999999998</v>
      </c>
      <c r="I48" s="16" t="s">
        <v>143</v>
      </c>
      <c r="J48" s="17" t="s">
        <v>53</v>
      </c>
      <c r="K48" s="18"/>
      <c r="L48" s="21"/>
      <c r="M48" s="19"/>
      <c r="N48" s="19">
        <f t="shared" si="0"/>
        <v>116</v>
      </c>
      <c r="O48" s="18"/>
      <c r="P48" s="20">
        <f t="shared" si="1"/>
        <v>-10</v>
      </c>
    </row>
    <row r="49" spans="1:16" s="20" customFormat="1" ht="12.75" customHeight="1">
      <c r="A49" s="10">
        <v>48</v>
      </c>
      <c r="B49" s="2">
        <v>42326</v>
      </c>
      <c r="C49" s="12" t="s">
        <v>144</v>
      </c>
      <c r="D49" s="13">
        <v>4.1666666666666664E-2</v>
      </c>
      <c r="E49" s="14" t="s">
        <v>145</v>
      </c>
      <c r="F49" s="15">
        <v>2.42</v>
      </c>
      <c r="G49" s="15">
        <v>3.09</v>
      </c>
      <c r="H49" s="15">
        <v>2.9</v>
      </c>
      <c r="I49" s="16" t="s">
        <v>146</v>
      </c>
      <c r="J49" s="17" t="s">
        <v>69</v>
      </c>
      <c r="K49" s="18"/>
      <c r="L49" s="21"/>
      <c r="M49" s="19">
        <v>18</v>
      </c>
      <c r="N49" s="19">
        <f t="shared" si="0"/>
        <v>134</v>
      </c>
      <c r="O49" s="18">
        <v>10</v>
      </c>
      <c r="P49" s="20">
        <f t="shared" si="1"/>
        <v>0</v>
      </c>
    </row>
    <row r="50" spans="1:16" s="20" customFormat="1" ht="12.75" customHeight="1">
      <c r="A50" s="10">
        <v>49</v>
      </c>
      <c r="B50" s="2">
        <v>42326</v>
      </c>
      <c r="C50" s="12" t="s">
        <v>147</v>
      </c>
      <c r="D50" s="13">
        <v>0.625</v>
      </c>
      <c r="E50" s="14" t="s">
        <v>148</v>
      </c>
      <c r="F50" s="15">
        <v>2.46</v>
      </c>
      <c r="G50" s="15">
        <v>3.27</v>
      </c>
      <c r="H50" s="15">
        <v>2.4500000000000002</v>
      </c>
      <c r="I50" s="16" t="s">
        <v>149</v>
      </c>
      <c r="J50" s="17" t="s">
        <v>150</v>
      </c>
      <c r="K50" s="18"/>
      <c r="L50" s="21"/>
      <c r="M50" s="19"/>
      <c r="N50" s="19">
        <f t="shared" si="0"/>
        <v>134</v>
      </c>
      <c r="O50" s="18"/>
      <c r="P50" s="20">
        <f t="shared" si="1"/>
        <v>0</v>
      </c>
    </row>
    <row r="51" spans="1:16" s="20" customFormat="1" ht="12.75" customHeight="1">
      <c r="A51" s="10">
        <v>50</v>
      </c>
      <c r="B51" s="2">
        <v>42326</v>
      </c>
      <c r="C51" s="12" t="s">
        <v>151</v>
      </c>
      <c r="D51" s="13">
        <v>0.8125</v>
      </c>
      <c r="E51" s="14" t="s">
        <v>152</v>
      </c>
      <c r="F51" s="15">
        <v>2.42</v>
      </c>
      <c r="G51" s="15">
        <v>3.17</v>
      </c>
      <c r="H51" s="15">
        <v>2.74</v>
      </c>
      <c r="I51" s="16" t="s">
        <v>153</v>
      </c>
      <c r="J51" s="17" t="s">
        <v>20</v>
      </c>
      <c r="K51" s="18"/>
      <c r="L51" s="21"/>
      <c r="M51" s="19">
        <v>16</v>
      </c>
      <c r="N51" s="19">
        <f t="shared" si="0"/>
        <v>150</v>
      </c>
      <c r="O51" s="18"/>
      <c r="P51" s="20">
        <f t="shared" si="1"/>
        <v>0</v>
      </c>
    </row>
    <row r="52" spans="1:16" s="20" customFormat="1" ht="12.75" customHeight="1">
      <c r="A52" s="10">
        <v>51</v>
      </c>
      <c r="B52" s="2">
        <v>42326</v>
      </c>
      <c r="C52" s="12" t="s">
        <v>154</v>
      </c>
      <c r="D52" s="13">
        <v>0.89583333333333337</v>
      </c>
      <c r="E52" s="14" t="s">
        <v>155</v>
      </c>
      <c r="F52" s="15">
        <v>2.46</v>
      </c>
      <c r="G52" s="15">
        <v>2.98</v>
      </c>
      <c r="H52" s="15">
        <v>2.73</v>
      </c>
      <c r="I52" s="16" t="s">
        <v>156</v>
      </c>
      <c r="J52" s="17" t="s">
        <v>20</v>
      </c>
      <c r="K52" s="18"/>
      <c r="L52" s="21"/>
      <c r="M52" s="19"/>
      <c r="N52" s="19">
        <f t="shared" si="0"/>
        <v>150</v>
      </c>
      <c r="O52" s="18"/>
      <c r="P52" s="20">
        <f t="shared" si="1"/>
        <v>0</v>
      </c>
    </row>
    <row r="53" spans="1:16" s="20" customFormat="1" ht="12.75" customHeight="1">
      <c r="A53" s="10">
        <v>52</v>
      </c>
      <c r="B53" s="2">
        <v>42327</v>
      </c>
      <c r="C53" s="12" t="s">
        <v>157</v>
      </c>
      <c r="D53" s="13">
        <v>0.125</v>
      </c>
      <c r="E53" s="14" t="s">
        <v>158</v>
      </c>
      <c r="F53" s="15">
        <v>2.4300000000000002</v>
      </c>
      <c r="G53" s="15">
        <v>2.91</v>
      </c>
      <c r="H53" s="15">
        <v>2.83</v>
      </c>
      <c r="I53" s="16" t="s">
        <v>159</v>
      </c>
      <c r="J53" s="17" t="s">
        <v>20</v>
      </c>
      <c r="K53" s="18"/>
      <c r="L53" s="21"/>
      <c r="M53" s="19"/>
      <c r="N53" s="19">
        <f t="shared" si="0"/>
        <v>150</v>
      </c>
      <c r="O53" s="18"/>
      <c r="P53" s="20">
        <f t="shared" si="1"/>
        <v>0</v>
      </c>
    </row>
    <row r="54" spans="1:16" s="20" customFormat="1" ht="12.75" customHeight="1">
      <c r="A54" s="10">
        <v>53</v>
      </c>
      <c r="B54" s="2">
        <v>42329</v>
      </c>
      <c r="C54" s="12" t="s">
        <v>160</v>
      </c>
      <c r="D54" s="13">
        <v>0.45833333333333331</v>
      </c>
      <c r="E54" s="14" t="s">
        <v>161</v>
      </c>
      <c r="F54" s="15">
        <v>2.38</v>
      </c>
      <c r="G54" s="15">
        <v>3.2</v>
      </c>
      <c r="H54" s="15">
        <v>2.64</v>
      </c>
      <c r="I54" s="16" t="s">
        <v>162</v>
      </c>
      <c r="J54" s="17" t="s">
        <v>66</v>
      </c>
      <c r="K54" s="18"/>
      <c r="L54" s="21"/>
      <c r="M54" s="19"/>
      <c r="N54" s="19">
        <f t="shared" si="0"/>
        <v>150</v>
      </c>
      <c r="O54" s="18"/>
      <c r="P54" s="20">
        <f t="shared" si="1"/>
        <v>0</v>
      </c>
    </row>
    <row r="55" spans="1:16" s="20" customFormat="1" ht="12.75" customHeight="1">
      <c r="A55" s="10">
        <v>54</v>
      </c>
      <c r="B55" s="2">
        <v>42329</v>
      </c>
      <c r="C55" s="12" t="s">
        <v>163</v>
      </c>
      <c r="D55" s="13">
        <v>0.54166666666666663</v>
      </c>
      <c r="E55" s="14" t="s">
        <v>164</v>
      </c>
      <c r="F55" s="15">
        <v>2.5</v>
      </c>
      <c r="G55" s="15">
        <v>3.4</v>
      </c>
      <c r="H55" s="15">
        <v>2.39</v>
      </c>
      <c r="I55" s="16" t="s">
        <v>165</v>
      </c>
      <c r="J55" s="17" t="s">
        <v>53</v>
      </c>
      <c r="K55" s="18"/>
      <c r="L55" s="21"/>
      <c r="M55" s="19">
        <v>18</v>
      </c>
      <c r="N55" s="19">
        <f t="shared" si="0"/>
        <v>168</v>
      </c>
      <c r="O55" s="18">
        <v>10</v>
      </c>
      <c r="P55" s="20">
        <f>P54+O55</f>
        <v>10</v>
      </c>
    </row>
    <row r="56" spans="1:16" s="20" customFormat="1" ht="12.75" customHeight="1">
      <c r="A56" s="10">
        <v>55</v>
      </c>
      <c r="B56" s="2">
        <v>42329</v>
      </c>
      <c r="C56" s="12" t="s">
        <v>166</v>
      </c>
      <c r="D56" s="13">
        <v>0.625</v>
      </c>
      <c r="E56" s="14" t="s">
        <v>167</v>
      </c>
      <c r="F56" s="15">
        <v>2.4</v>
      </c>
      <c r="G56" s="15">
        <v>3.11</v>
      </c>
      <c r="H56" s="15">
        <v>2.82</v>
      </c>
      <c r="I56" s="16" t="s">
        <v>168</v>
      </c>
      <c r="J56" s="17" t="s">
        <v>46</v>
      </c>
      <c r="K56" s="18"/>
      <c r="L56" s="21"/>
      <c r="M56" s="19"/>
      <c r="N56" s="19">
        <f t="shared" si="0"/>
        <v>168</v>
      </c>
      <c r="O56" s="18"/>
      <c r="P56" s="20">
        <f t="shared" si="1"/>
        <v>10</v>
      </c>
    </row>
    <row r="57" spans="1:16" s="20" customFormat="1" ht="12.75" customHeight="1">
      <c r="A57" s="10">
        <v>56</v>
      </c>
      <c r="B57" s="2">
        <v>42329</v>
      </c>
      <c r="C57" s="12" t="s">
        <v>113</v>
      </c>
      <c r="D57" s="13">
        <v>0.70833333333333337</v>
      </c>
      <c r="E57" s="14" t="s">
        <v>169</v>
      </c>
      <c r="F57" s="15">
        <v>2.41</v>
      </c>
      <c r="G57" s="15">
        <v>3.01</v>
      </c>
      <c r="H57" s="15">
        <v>2.8</v>
      </c>
      <c r="I57" s="16" t="s">
        <v>170</v>
      </c>
      <c r="J57" s="17" t="s">
        <v>20</v>
      </c>
      <c r="K57" s="18"/>
      <c r="L57" s="21"/>
      <c r="M57" s="19"/>
      <c r="N57" s="19">
        <f t="shared" si="0"/>
        <v>168</v>
      </c>
      <c r="O57" s="18"/>
      <c r="P57" s="20">
        <f t="shared" si="1"/>
        <v>10</v>
      </c>
    </row>
    <row r="58" spans="1:16" s="20" customFormat="1" ht="12.75" customHeight="1">
      <c r="A58" s="10">
        <v>57</v>
      </c>
      <c r="B58" s="2">
        <v>42329</v>
      </c>
      <c r="C58" s="12" t="s">
        <v>171</v>
      </c>
      <c r="D58" s="13">
        <v>0.89583333333333337</v>
      </c>
      <c r="E58" s="14" t="s">
        <v>172</v>
      </c>
      <c r="F58" s="15">
        <v>2.41</v>
      </c>
      <c r="G58" s="15">
        <v>3.11</v>
      </c>
      <c r="H58" s="15">
        <v>3</v>
      </c>
      <c r="I58" s="16" t="s">
        <v>173</v>
      </c>
      <c r="J58" s="17" t="s">
        <v>15</v>
      </c>
      <c r="K58" s="18"/>
      <c r="L58" s="21"/>
      <c r="M58" s="19">
        <v>16</v>
      </c>
      <c r="N58" s="19">
        <f t="shared" si="0"/>
        <v>184</v>
      </c>
      <c r="O58" s="18">
        <v>22</v>
      </c>
      <c r="P58" s="20">
        <f t="shared" si="1"/>
        <v>32</v>
      </c>
    </row>
    <row r="59" spans="1:16" s="20" customFormat="1" ht="12.75" customHeight="1">
      <c r="A59" s="10">
        <v>58</v>
      </c>
      <c r="B59" s="2" t="s">
        <v>174</v>
      </c>
      <c r="C59" s="30" t="s">
        <v>175</v>
      </c>
      <c r="D59" s="31">
        <v>0.52083333333333337</v>
      </c>
      <c r="E59" s="32" t="s">
        <v>176</v>
      </c>
      <c r="F59" s="74">
        <v>2.42</v>
      </c>
      <c r="G59" s="41">
        <v>3</v>
      </c>
      <c r="H59" s="41">
        <v>2.74</v>
      </c>
      <c r="I59" s="41" t="s">
        <v>177</v>
      </c>
      <c r="J59" s="32" t="s">
        <v>20</v>
      </c>
      <c r="K59" s="18"/>
      <c r="L59" s="21"/>
      <c r="M59" s="19"/>
      <c r="N59" s="19">
        <f t="shared" si="0"/>
        <v>184</v>
      </c>
      <c r="O59" s="18"/>
      <c r="P59" s="20">
        <f t="shared" si="1"/>
        <v>32</v>
      </c>
    </row>
    <row r="60" spans="1:16" s="20" customFormat="1" ht="12.75" customHeight="1">
      <c r="A60" s="10">
        <v>59</v>
      </c>
      <c r="B60" s="2" t="s">
        <v>174</v>
      </c>
      <c r="C60" s="30" t="s">
        <v>178</v>
      </c>
      <c r="D60" s="31">
        <v>0.64583333333333337</v>
      </c>
      <c r="E60" s="32" t="s">
        <v>179</v>
      </c>
      <c r="F60" s="74">
        <v>2.4700000000000002</v>
      </c>
      <c r="G60" s="41">
        <v>3.3</v>
      </c>
      <c r="H60" s="41">
        <v>2.83</v>
      </c>
      <c r="I60" s="41" t="s">
        <v>180</v>
      </c>
      <c r="J60" s="65" t="s">
        <v>33</v>
      </c>
      <c r="K60" s="18"/>
      <c r="L60" s="21"/>
      <c r="M60" s="19"/>
      <c r="N60" s="19">
        <f t="shared" si="0"/>
        <v>184</v>
      </c>
      <c r="O60" s="18"/>
      <c r="P60" s="20">
        <f t="shared" si="1"/>
        <v>32</v>
      </c>
    </row>
    <row r="61" spans="1:16" s="20" customFormat="1" ht="12.75" customHeight="1">
      <c r="A61" s="10">
        <v>60</v>
      </c>
      <c r="B61" s="2" t="s">
        <v>174</v>
      </c>
      <c r="C61" s="30" t="s">
        <v>63</v>
      </c>
      <c r="D61" s="31">
        <v>0.74930555555555556</v>
      </c>
      <c r="E61" s="32" t="s">
        <v>181</v>
      </c>
      <c r="F61" s="74">
        <v>2.42</v>
      </c>
      <c r="G61" s="41">
        <v>3.15</v>
      </c>
      <c r="H61" s="41">
        <v>3.5</v>
      </c>
      <c r="I61" s="41" t="s">
        <v>64</v>
      </c>
      <c r="J61" s="32" t="s">
        <v>95</v>
      </c>
      <c r="K61" s="18"/>
      <c r="L61" s="21"/>
      <c r="M61" s="19"/>
      <c r="N61" s="19">
        <f t="shared" si="0"/>
        <v>184</v>
      </c>
      <c r="O61" s="18">
        <v>10</v>
      </c>
      <c r="P61" s="20">
        <f t="shared" si="1"/>
        <v>42</v>
      </c>
    </row>
    <row r="62" spans="1:16" s="20" customFormat="1" ht="12.75" customHeight="1">
      <c r="A62" s="10">
        <v>61</v>
      </c>
      <c r="B62" s="2" t="s">
        <v>174</v>
      </c>
      <c r="C62" s="30" t="s">
        <v>63</v>
      </c>
      <c r="D62" s="31">
        <v>0.91666666666666663</v>
      </c>
      <c r="E62" s="32" t="s">
        <v>182</v>
      </c>
      <c r="F62" s="74">
        <v>2.4700000000000002</v>
      </c>
      <c r="G62" s="41">
        <v>3.45</v>
      </c>
      <c r="H62" s="41">
        <v>3.09</v>
      </c>
      <c r="I62" s="41" t="s">
        <v>183</v>
      </c>
      <c r="J62" s="32" t="s">
        <v>17</v>
      </c>
      <c r="K62" s="18"/>
      <c r="L62" s="21"/>
      <c r="M62" s="19"/>
      <c r="N62" s="19">
        <f t="shared" si="0"/>
        <v>184</v>
      </c>
      <c r="O62" s="18"/>
      <c r="P62" s="20">
        <f t="shared" si="1"/>
        <v>42</v>
      </c>
    </row>
    <row r="63" spans="1:16" s="20" customFormat="1" ht="12.75" customHeight="1">
      <c r="A63" s="10">
        <v>62</v>
      </c>
      <c r="B63" s="2" t="s">
        <v>184</v>
      </c>
      <c r="C63" s="30" t="s">
        <v>185</v>
      </c>
      <c r="D63" s="31">
        <v>0</v>
      </c>
      <c r="E63" s="32" t="s">
        <v>186</v>
      </c>
      <c r="F63" s="74">
        <v>2.48</v>
      </c>
      <c r="G63" s="41">
        <v>3.09</v>
      </c>
      <c r="H63" s="41">
        <v>2.6</v>
      </c>
      <c r="I63" s="41" t="s">
        <v>187</v>
      </c>
      <c r="J63" s="32" t="s">
        <v>12</v>
      </c>
      <c r="K63" s="71"/>
      <c r="L63" s="21"/>
      <c r="M63" s="19"/>
      <c r="N63" s="19">
        <f t="shared" si="0"/>
        <v>184</v>
      </c>
      <c r="O63" s="18">
        <v>22</v>
      </c>
      <c r="P63" s="20">
        <f t="shared" si="1"/>
        <v>64</v>
      </c>
    </row>
    <row r="64" spans="1:16" s="20" customFormat="1" ht="12.75" customHeight="1">
      <c r="A64" s="10">
        <v>63</v>
      </c>
      <c r="B64" s="2" t="s">
        <v>184</v>
      </c>
      <c r="C64" s="30" t="s">
        <v>188</v>
      </c>
      <c r="D64" s="31">
        <v>0.71875</v>
      </c>
      <c r="E64" s="32" t="s">
        <v>189</v>
      </c>
      <c r="F64" s="74">
        <v>2.42</v>
      </c>
      <c r="G64" s="41">
        <v>3.14</v>
      </c>
      <c r="H64" s="41">
        <v>2.74</v>
      </c>
      <c r="I64" s="41" t="s">
        <v>190</v>
      </c>
      <c r="J64" s="66" t="s">
        <v>12</v>
      </c>
      <c r="K64" s="18"/>
      <c r="L64" s="21"/>
      <c r="M64" s="19">
        <v>18</v>
      </c>
      <c r="N64" s="67">
        <f t="shared" si="0"/>
        <v>202</v>
      </c>
      <c r="O64" s="18"/>
      <c r="P64" s="20">
        <f t="shared" si="1"/>
        <v>64</v>
      </c>
    </row>
    <row r="65" spans="1:16" s="20" customFormat="1" ht="12.75" customHeight="1">
      <c r="A65" s="10">
        <v>64</v>
      </c>
      <c r="B65" s="2" t="s">
        <v>184</v>
      </c>
      <c r="C65" s="30" t="s">
        <v>171</v>
      </c>
      <c r="D65" s="31">
        <v>0.89583333333333337</v>
      </c>
      <c r="E65" s="32" t="s">
        <v>191</v>
      </c>
      <c r="F65" s="74">
        <v>2.42</v>
      </c>
      <c r="G65" s="41">
        <v>3.4</v>
      </c>
      <c r="H65" s="41">
        <v>3.3</v>
      </c>
      <c r="I65" s="41" t="s">
        <v>192</v>
      </c>
      <c r="J65" s="65" t="s">
        <v>20</v>
      </c>
      <c r="K65" s="18"/>
      <c r="L65" s="21"/>
      <c r="M65" s="19"/>
      <c r="N65" s="19">
        <f t="shared" si="0"/>
        <v>202</v>
      </c>
      <c r="O65" s="18"/>
      <c r="P65" s="20">
        <f t="shared" si="1"/>
        <v>64</v>
      </c>
    </row>
    <row r="66" spans="1:16" s="20" customFormat="1" ht="12.75" customHeight="1">
      <c r="A66" s="10">
        <v>65</v>
      </c>
      <c r="B66" s="2" t="s">
        <v>193</v>
      </c>
      <c r="C66" s="30" t="s">
        <v>194</v>
      </c>
      <c r="D66" s="31">
        <v>0.66666666666666663</v>
      </c>
      <c r="E66" s="32" t="s">
        <v>195</v>
      </c>
      <c r="F66" s="74">
        <v>2.42</v>
      </c>
      <c r="G66" s="41">
        <v>2.85</v>
      </c>
      <c r="H66" s="41">
        <v>2.85</v>
      </c>
      <c r="I66" s="41" t="s">
        <v>196</v>
      </c>
      <c r="J66" s="66" t="s">
        <v>20</v>
      </c>
      <c r="K66" s="18"/>
      <c r="L66" s="21"/>
      <c r="M66" s="19">
        <v>16</v>
      </c>
      <c r="N66" s="19">
        <f t="shared" si="0"/>
        <v>218</v>
      </c>
      <c r="O66" s="18"/>
      <c r="P66" s="20">
        <f t="shared" si="1"/>
        <v>64</v>
      </c>
    </row>
    <row r="67" spans="1:16" s="20" customFormat="1" ht="12.75" customHeight="1">
      <c r="A67" s="10">
        <v>66</v>
      </c>
      <c r="B67" s="2" t="s">
        <v>193</v>
      </c>
      <c r="C67" s="30" t="s">
        <v>197</v>
      </c>
      <c r="D67" s="31">
        <v>0.90625</v>
      </c>
      <c r="E67" s="32" t="s">
        <v>198</v>
      </c>
      <c r="F67" s="74">
        <v>2.42</v>
      </c>
      <c r="G67" s="41">
        <v>3.27</v>
      </c>
      <c r="H67" s="41">
        <v>2.74</v>
      </c>
      <c r="I67" s="41" t="s">
        <v>199</v>
      </c>
      <c r="J67" s="32" t="s">
        <v>20</v>
      </c>
      <c r="K67" s="18"/>
      <c r="L67" s="21"/>
      <c r="M67" s="19"/>
      <c r="N67" s="19">
        <f t="shared" ref="N67:N100" si="2">N66+M67</f>
        <v>218</v>
      </c>
      <c r="O67" s="18"/>
      <c r="P67" s="20">
        <f t="shared" ref="P67:P91" si="3">P66+O67</f>
        <v>64</v>
      </c>
    </row>
    <row r="68" spans="1:16" s="20" customFormat="1" ht="12.75" customHeight="1">
      <c r="A68" s="10">
        <v>67</v>
      </c>
      <c r="B68" s="2" t="s">
        <v>200</v>
      </c>
      <c r="C68" s="30" t="s">
        <v>113</v>
      </c>
      <c r="D68" s="31">
        <v>0.70833333333333337</v>
      </c>
      <c r="E68" s="32" t="s">
        <v>170</v>
      </c>
      <c r="F68" s="74">
        <v>2.44</v>
      </c>
      <c r="G68" s="41">
        <v>2.93</v>
      </c>
      <c r="H68" s="41">
        <v>2.85</v>
      </c>
      <c r="I68" s="41" t="s">
        <v>201</v>
      </c>
      <c r="J68" s="65" t="s">
        <v>91</v>
      </c>
      <c r="K68" s="18"/>
      <c r="L68" s="21"/>
      <c r="M68" s="19"/>
      <c r="N68" s="19">
        <f t="shared" si="2"/>
        <v>218</v>
      </c>
      <c r="O68" s="18"/>
      <c r="P68" s="20">
        <f t="shared" si="3"/>
        <v>64</v>
      </c>
    </row>
    <row r="69" spans="1:16" s="20" customFormat="1" ht="12.75" customHeight="1">
      <c r="A69" s="10">
        <v>68</v>
      </c>
      <c r="B69" s="2" t="s">
        <v>200</v>
      </c>
      <c r="C69" s="30" t="s">
        <v>202</v>
      </c>
      <c r="D69" s="31">
        <v>0.79166666666666663</v>
      </c>
      <c r="E69" s="32" t="s">
        <v>203</v>
      </c>
      <c r="F69" s="74">
        <v>2.41</v>
      </c>
      <c r="G69" s="41">
        <v>3.19</v>
      </c>
      <c r="H69" s="41">
        <v>2.62</v>
      </c>
      <c r="I69" s="41" t="s">
        <v>204</v>
      </c>
      <c r="J69" s="65" t="s">
        <v>12</v>
      </c>
      <c r="K69" s="18"/>
      <c r="L69" s="21"/>
      <c r="M69" s="19">
        <v>18</v>
      </c>
      <c r="N69" s="19">
        <f t="shared" si="2"/>
        <v>236</v>
      </c>
      <c r="O69" s="18"/>
      <c r="P69" s="20">
        <f t="shared" si="3"/>
        <v>64</v>
      </c>
    </row>
    <row r="70" spans="1:16" s="20" customFormat="1" ht="12.75" customHeight="1">
      <c r="A70" s="10">
        <v>69</v>
      </c>
      <c r="B70" s="2" t="s">
        <v>200</v>
      </c>
      <c r="C70" s="30" t="s">
        <v>205</v>
      </c>
      <c r="D70" s="31">
        <v>0.90625</v>
      </c>
      <c r="E70" s="32" t="s">
        <v>206</v>
      </c>
      <c r="F70" s="74">
        <v>2.4</v>
      </c>
      <c r="G70" s="41">
        <v>3.43</v>
      </c>
      <c r="H70" s="41">
        <v>2.48</v>
      </c>
      <c r="I70" s="41" t="s">
        <v>207</v>
      </c>
      <c r="J70" s="32" t="s">
        <v>208</v>
      </c>
      <c r="K70" s="18"/>
      <c r="L70" s="21"/>
      <c r="M70" s="19"/>
      <c r="N70" s="19">
        <f t="shared" si="2"/>
        <v>236</v>
      </c>
      <c r="O70" s="18"/>
      <c r="P70" s="20">
        <f t="shared" si="3"/>
        <v>64</v>
      </c>
    </row>
    <row r="71" spans="1:16" s="20" customFormat="1" ht="12.75" customHeight="1">
      <c r="A71" s="10">
        <v>70</v>
      </c>
      <c r="B71" s="2" t="s">
        <v>209</v>
      </c>
      <c r="C71" s="30" t="s">
        <v>210</v>
      </c>
      <c r="D71" s="31">
        <v>8.3333333333333329E-2</v>
      </c>
      <c r="E71" s="32" t="s">
        <v>211</v>
      </c>
      <c r="F71" s="75" t="s">
        <v>212</v>
      </c>
      <c r="G71" s="66" t="s">
        <v>213</v>
      </c>
      <c r="H71" s="66" t="s">
        <v>214</v>
      </c>
      <c r="I71" s="66" t="s">
        <v>215</v>
      </c>
      <c r="J71" s="66" t="s">
        <v>216</v>
      </c>
      <c r="K71" s="18"/>
      <c r="L71" s="21"/>
      <c r="M71" s="19"/>
      <c r="N71" s="19">
        <f t="shared" si="2"/>
        <v>236</v>
      </c>
      <c r="O71" s="18">
        <v>-20</v>
      </c>
      <c r="P71" s="20">
        <f t="shared" si="3"/>
        <v>44</v>
      </c>
    </row>
    <row r="72" spans="1:16" s="20" customFormat="1" ht="12.75" customHeight="1">
      <c r="A72" s="10">
        <v>71</v>
      </c>
      <c r="B72" s="2" t="s">
        <v>209</v>
      </c>
      <c r="C72" s="30" t="s">
        <v>210</v>
      </c>
      <c r="D72" s="31">
        <v>0.16666666666666666</v>
      </c>
      <c r="E72" s="32" t="s">
        <v>217</v>
      </c>
      <c r="F72" s="75" t="s">
        <v>218</v>
      </c>
      <c r="G72" s="66" t="s">
        <v>219</v>
      </c>
      <c r="H72" s="66" t="s">
        <v>220</v>
      </c>
      <c r="I72" s="66" t="s">
        <v>221</v>
      </c>
      <c r="J72" s="66" t="s">
        <v>222</v>
      </c>
      <c r="K72" s="18"/>
      <c r="L72" s="21"/>
      <c r="M72" s="19">
        <v>-20</v>
      </c>
      <c r="N72" s="19">
        <f t="shared" si="2"/>
        <v>216</v>
      </c>
      <c r="O72" s="18"/>
      <c r="P72" s="20">
        <f t="shared" si="3"/>
        <v>44</v>
      </c>
    </row>
    <row r="73" spans="1:16" s="20" customFormat="1" ht="12.75" customHeight="1">
      <c r="A73" s="10">
        <v>72</v>
      </c>
      <c r="B73" s="2" t="s">
        <v>209</v>
      </c>
      <c r="C73" s="30" t="s">
        <v>223</v>
      </c>
      <c r="D73" s="31">
        <v>0.83333333333333337</v>
      </c>
      <c r="E73" s="32" t="s">
        <v>224</v>
      </c>
      <c r="F73" s="75" t="s">
        <v>225</v>
      </c>
      <c r="G73" s="66" t="s">
        <v>226</v>
      </c>
      <c r="H73" s="66" t="s">
        <v>227</v>
      </c>
      <c r="I73" s="66" t="s">
        <v>228</v>
      </c>
      <c r="J73" s="66" t="s">
        <v>229</v>
      </c>
      <c r="K73" s="18"/>
      <c r="L73" s="21"/>
      <c r="M73" s="19">
        <v>16</v>
      </c>
      <c r="N73" s="19">
        <f t="shared" si="2"/>
        <v>232</v>
      </c>
      <c r="O73" s="18">
        <v>10</v>
      </c>
      <c r="P73" s="20">
        <f t="shared" si="3"/>
        <v>54</v>
      </c>
    </row>
    <row r="74" spans="1:16" s="20" customFormat="1" ht="12.75" customHeight="1">
      <c r="A74" s="10">
        <v>73</v>
      </c>
      <c r="B74" s="2" t="s">
        <v>230</v>
      </c>
      <c r="C74" s="30" t="s">
        <v>231</v>
      </c>
      <c r="D74" s="31">
        <v>4.1666666666666664E-2</v>
      </c>
      <c r="E74" s="32" t="s">
        <v>232</v>
      </c>
      <c r="F74" s="75" t="s">
        <v>225</v>
      </c>
      <c r="G74" s="66" t="s">
        <v>214</v>
      </c>
      <c r="H74" s="66" t="s">
        <v>233</v>
      </c>
      <c r="I74" s="66" t="s">
        <v>234</v>
      </c>
      <c r="J74" s="66" t="s">
        <v>235</v>
      </c>
      <c r="K74" s="18"/>
      <c r="L74" s="21"/>
      <c r="M74" s="19"/>
      <c r="N74" s="19">
        <f t="shared" si="2"/>
        <v>232</v>
      </c>
      <c r="O74" s="18"/>
      <c r="P74" s="20">
        <f t="shared" si="3"/>
        <v>54</v>
      </c>
    </row>
    <row r="75" spans="1:16" s="20" customFormat="1" ht="12.75" customHeight="1">
      <c r="A75" s="10">
        <v>74</v>
      </c>
      <c r="B75" s="2" t="s">
        <v>230</v>
      </c>
      <c r="C75" s="30" t="s">
        <v>171</v>
      </c>
      <c r="D75" s="31">
        <v>0.125</v>
      </c>
      <c r="E75" s="32" t="s">
        <v>236</v>
      </c>
      <c r="F75" s="75" t="s">
        <v>225</v>
      </c>
      <c r="G75" s="66" t="s">
        <v>233</v>
      </c>
      <c r="H75" s="66" t="s">
        <v>233</v>
      </c>
      <c r="I75" s="66" t="s">
        <v>237</v>
      </c>
      <c r="J75" s="66" t="s">
        <v>238</v>
      </c>
      <c r="K75" s="18"/>
      <c r="L75" s="21"/>
      <c r="M75" s="19">
        <v>-20</v>
      </c>
      <c r="N75" s="19">
        <f t="shared" si="2"/>
        <v>212</v>
      </c>
      <c r="O75" s="18">
        <v>22</v>
      </c>
      <c r="P75" s="20">
        <f t="shared" si="3"/>
        <v>76</v>
      </c>
    </row>
    <row r="76" spans="1:16" s="20" customFormat="1" ht="12.75" customHeight="1">
      <c r="A76" s="10">
        <v>75</v>
      </c>
      <c r="B76" s="2" t="s">
        <v>230</v>
      </c>
      <c r="C76" s="30" t="s">
        <v>239</v>
      </c>
      <c r="D76" s="31">
        <v>0.25</v>
      </c>
      <c r="E76" s="32" t="s">
        <v>240</v>
      </c>
      <c r="F76" s="75" t="s">
        <v>241</v>
      </c>
      <c r="G76" s="66" t="s">
        <v>242</v>
      </c>
      <c r="H76" s="66" t="s">
        <v>227</v>
      </c>
      <c r="I76" s="66" t="s">
        <v>243</v>
      </c>
      <c r="J76" s="66" t="s">
        <v>20</v>
      </c>
      <c r="K76" s="18"/>
      <c r="L76" s="21"/>
      <c r="M76" s="19">
        <v>-20</v>
      </c>
      <c r="N76" s="19">
        <f t="shared" si="2"/>
        <v>192</v>
      </c>
      <c r="O76" s="18"/>
      <c r="P76" s="20">
        <f t="shared" si="3"/>
        <v>76</v>
      </c>
    </row>
    <row r="77" spans="1:16" s="20" customFormat="1" ht="12.75" customHeight="1">
      <c r="A77" s="10">
        <v>76</v>
      </c>
      <c r="B77" s="2" t="s">
        <v>244</v>
      </c>
      <c r="C77" s="30" t="s">
        <v>245</v>
      </c>
      <c r="D77" s="31">
        <v>0.70833333333333337</v>
      </c>
      <c r="E77" s="32" t="s">
        <v>246</v>
      </c>
      <c r="F77" s="74">
        <v>2.4</v>
      </c>
      <c r="G77" s="41">
        <v>3.45</v>
      </c>
      <c r="H77" s="41">
        <v>2.4300000000000002</v>
      </c>
      <c r="I77" s="41" t="s">
        <v>247</v>
      </c>
      <c r="J77" s="32" t="s">
        <v>20</v>
      </c>
      <c r="K77" s="18"/>
      <c r="L77" s="21"/>
      <c r="M77" s="19">
        <v>18</v>
      </c>
      <c r="N77" s="19">
        <f t="shared" si="2"/>
        <v>210</v>
      </c>
      <c r="O77" s="18"/>
      <c r="P77" s="20">
        <f t="shared" si="3"/>
        <v>76</v>
      </c>
    </row>
    <row r="78" spans="1:16" s="20" customFormat="1" ht="12.75" customHeight="1">
      <c r="A78" s="10">
        <v>77</v>
      </c>
      <c r="B78" s="2" t="s">
        <v>244</v>
      </c>
      <c r="C78" s="30" t="s">
        <v>122</v>
      </c>
      <c r="D78" s="31">
        <v>0.79166666666666663</v>
      </c>
      <c r="E78" s="32" t="s">
        <v>248</v>
      </c>
      <c r="F78" s="74">
        <v>2.41</v>
      </c>
      <c r="G78" s="41">
        <v>3.08</v>
      </c>
      <c r="H78" s="41">
        <v>2.7</v>
      </c>
      <c r="I78" s="41" t="s">
        <v>249</v>
      </c>
      <c r="J78" s="66" t="s">
        <v>20</v>
      </c>
      <c r="K78" s="18"/>
      <c r="L78" s="21"/>
      <c r="M78" s="19"/>
      <c r="N78" s="19">
        <f t="shared" si="2"/>
        <v>210</v>
      </c>
      <c r="O78" s="18"/>
      <c r="P78" s="20">
        <f t="shared" si="3"/>
        <v>76</v>
      </c>
    </row>
    <row r="79" spans="1:16" s="20" customFormat="1" ht="12.75" customHeight="1">
      <c r="A79" s="10">
        <v>78</v>
      </c>
      <c r="B79" s="2" t="s">
        <v>244</v>
      </c>
      <c r="C79" s="30" t="s">
        <v>63</v>
      </c>
      <c r="D79" s="31">
        <v>0.875</v>
      </c>
      <c r="E79" s="32" t="s">
        <v>250</v>
      </c>
      <c r="F79" s="74">
        <v>2.4</v>
      </c>
      <c r="G79" s="41">
        <v>3.18</v>
      </c>
      <c r="H79" s="41">
        <v>2.93</v>
      </c>
      <c r="I79" s="41" t="s">
        <v>251</v>
      </c>
      <c r="J79" s="66" t="s">
        <v>15</v>
      </c>
      <c r="K79" s="18"/>
      <c r="L79" s="21"/>
      <c r="M79" s="19"/>
      <c r="N79" s="19">
        <f t="shared" si="2"/>
        <v>210</v>
      </c>
      <c r="O79" s="18"/>
      <c r="P79" s="20">
        <f t="shared" si="3"/>
        <v>76</v>
      </c>
    </row>
    <row r="80" spans="1:16" s="20" customFormat="1" ht="12.75" customHeight="1">
      <c r="A80" s="10">
        <v>79</v>
      </c>
      <c r="B80" s="2" t="s">
        <v>252</v>
      </c>
      <c r="C80" s="68" t="s">
        <v>79</v>
      </c>
      <c r="D80" s="66" t="s">
        <v>253</v>
      </c>
      <c r="E80" s="69" t="s">
        <v>254</v>
      </c>
      <c r="F80" s="75" t="s">
        <v>255</v>
      </c>
      <c r="G80" s="66">
        <v>3.43</v>
      </c>
      <c r="H80" s="66">
        <v>2.78</v>
      </c>
      <c r="I80" s="41" t="s">
        <v>256</v>
      </c>
      <c r="J80" s="64" t="s">
        <v>53</v>
      </c>
      <c r="K80" s="18"/>
      <c r="L80" s="21"/>
      <c r="M80" s="19"/>
      <c r="N80" s="19">
        <f t="shared" si="2"/>
        <v>210</v>
      </c>
      <c r="O80" s="18">
        <v>10</v>
      </c>
      <c r="P80" s="20">
        <f t="shared" si="3"/>
        <v>86</v>
      </c>
    </row>
    <row r="81" spans="1:16" s="20" customFormat="1" ht="12.75" customHeight="1">
      <c r="A81" s="10">
        <v>80</v>
      </c>
      <c r="B81" s="2" t="s">
        <v>252</v>
      </c>
      <c r="C81" s="68" t="s">
        <v>257</v>
      </c>
      <c r="D81" s="66" t="s">
        <v>258</v>
      </c>
      <c r="E81" s="69" t="s">
        <v>259</v>
      </c>
      <c r="F81" s="75" t="s">
        <v>260</v>
      </c>
      <c r="G81" s="66">
        <v>3.55</v>
      </c>
      <c r="H81" s="66">
        <v>2.4</v>
      </c>
      <c r="I81" s="41" t="s">
        <v>261</v>
      </c>
      <c r="J81" s="64" t="s">
        <v>91</v>
      </c>
      <c r="K81" s="18"/>
      <c r="L81" s="21"/>
      <c r="M81" s="19">
        <v>16</v>
      </c>
      <c r="N81" s="19">
        <f t="shared" si="2"/>
        <v>226</v>
      </c>
      <c r="O81" s="18"/>
      <c r="P81" s="20">
        <f t="shared" si="3"/>
        <v>86</v>
      </c>
    </row>
    <row r="82" spans="1:16" s="20" customFormat="1" ht="12.75" customHeight="1">
      <c r="A82" s="10">
        <v>81</v>
      </c>
      <c r="B82" s="2" t="s">
        <v>252</v>
      </c>
      <c r="C82" s="68" t="s">
        <v>262</v>
      </c>
      <c r="D82" s="66" t="s">
        <v>263</v>
      </c>
      <c r="E82" s="69" t="s">
        <v>264</v>
      </c>
      <c r="F82" s="75" t="s">
        <v>260</v>
      </c>
      <c r="G82" s="66">
        <v>4.1100000000000003</v>
      </c>
      <c r="H82" s="66">
        <v>2.2200000000000002</v>
      </c>
      <c r="I82" s="41" t="s">
        <v>265</v>
      </c>
      <c r="J82" s="64" t="s">
        <v>53</v>
      </c>
      <c r="K82" s="18"/>
      <c r="L82" s="21"/>
      <c r="M82" s="19"/>
      <c r="N82" s="19">
        <f t="shared" si="2"/>
        <v>226</v>
      </c>
      <c r="O82" s="18">
        <v>-20</v>
      </c>
      <c r="P82" s="20">
        <f t="shared" si="3"/>
        <v>66</v>
      </c>
    </row>
    <row r="83" spans="1:16" s="20" customFormat="1" ht="12.75" customHeight="1">
      <c r="A83" s="10">
        <v>82</v>
      </c>
      <c r="B83" s="2" t="s">
        <v>252</v>
      </c>
      <c r="C83" s="68" t="s">
        <v>266</v>
      </c>
      <c r="D83" s="66" t="s">
        <v>267</v>
      </c>
      <c r="E83" s="69" t="s">
        <v>268</v>
      </c>
      <c r="F83" s="75" t="s">
        <v>269</v>
      </c>
      <c r="G83" s="66">
        <v>3.28</v>
      </c>
      <c r="H83" s="66">
        <v>2.5299999999999998</v>
      </c>
      <c r="I83" s="41" t="s">
        <v>270</v>
      </c>
      <c r="J83" s="18" t="s">
        <v>271</v>
      </c>
      <c r="K83" s="18"/>
      <c r="L83" s="21"/>
      <c r="M83" s="19"/>
      <c r="N83" s="19">
        <f t="shared" si="2"/>
        <v>226</v>
      </c>
      <c r="O83" s="18"/>
      <c r="P83" s="20">
        <f t="shared" si="3"/>
        <v>66</v>
      </c>
    </row>
    <row r="84" spans="1:16" s="20" customFormat="1" ht="12.75" customHeight="1">
      <c r="A84" s="10">
        <v>83</v>
      </c>
      <c r="B84" s="2" t="s">
        <v>252</v>
      </c>
      <c r="C84" s="68" t="s">
        <v>272</v>
      </c>
      <c r="D84" s="66" t="s">
        <v>273</v>
      </c>
      <c r="E84" s="69" t="s">
        <v>274</v>
      </c>
      <c r="F84" s="75" t="s">
        <v>241</v>
      </c>
      <c r="G84" s="66">
        <v>3.02</v>
      </c>
      <c r="H84" s="66">
        <v>2.83</v>
      </c>
      <c r="I84" s="41" t="s">
        <v>275</v>
      </c>
      <c r="J84" s="18" t="s">
        <v>271</v>
      </c>
      <c r="K84" s="18"/>
      <c r="L84" s="21"/>
      <c r="M84" s="19"/>
      <c r="N84" s="19">
        <f t="shared" si="2"/>
        <v>226</v>
      </c>
      <c r="O84" s="18"/>
      <c r="P84" s="20">
        <f t="shared" si="3"/>
        <v>66</v>
      </c>
    </row>
    <row r="85" spans="1:16" s="20" customFormat="1" ht="12.75" customHeight="1">
      <c r="A85" s="10">
        <v>84</v>
      </c>
      <c r="B85" s="2" t="s">
        <v>252</v>
      </c>
      <c r="C85" s="68" t="s">
        <v>276</v>
      </c>
      <c r="D85" s="66" t="s">
        <v>277</v>
      </c>
      <c r="E85" s="69" t="s">
        <v>278</v>
      </c>
      <c r="F85" s="75" t="s">
        <v>279</v>
      </c>
      <c r="G85" s="66">
        <v>3.2</v>
      </c>
      <c r="H85" s="66">
        <v>2.5</v>
      </c>
      <c r="I85" s="41" t="s">
        <v>280</v>
      </c>
      <c r="J85" s="18" t="s">
        <v>271</v>
      </c>
      <c r="K85" s="18"/>
      <c r="L85" s="21"/>
      <c r="M85" s="19"/>
      <c r="N85" s="19">
        <f t="shared" si="2"/>
        <v>226</v>
      </c>
      <c r="O85" s="18"/>
      <c r="P85" s="20">
        <f t="shared" si="3"/>
        <v>66</v>
      </c>
    </row>
    <row r="86" spans="1:16" s="20" customFormat="1" ht="12.75" customHeight="1">
      <c r="A86" s="10">
        <v>85</v>
      </c>
      <c r="B86" s="2" t="s">
        <v>252</v>
      </c>
      <c r="C86" s="68" t="s">
        <v>157</v>
      </c>
      <c r="D86" s="66" t="s">
        <v>281</v>
      </c>
      <c r="E86" s="69" t="s">
        <v>282</v>
      </c>
      <c r="F86" s="75" t="s">
        <v>255</v>
      </c>
      <c r="G86" s="66">
        <v>3.12</v>
      </c>
      <c r="H86" s="66">
        <v>2.72</v>
      </c>
      <c r="I86" s="41" t="s">
        <v>158</v>
      </c>
      <c r="J86" s="18" t="s">
        <v>271</v>
      </c>
      <c r="K86" s="18"/>
      <c r="L86" s="21"/>
      <c r="M86" s="19"/>
      <c r="N86" s="19">
        <f t="shared" si="2"/>
        <v>226</v>
      </c>
      <c r="O86" s="18"/>
      <c r="P86" s="20">
        <f t="shared" si="3"/>
        <v>66</v>
      </c>
    </row>
    <row r="87" spans="1:16" s="20" customFormat="1" ht="12.75" customHeight="1">
      <c r="A87" s="10">
        <v>86</v>
      </c>
      <c r="B87" s="2"/>
      <c r="C87" s="12"/>
      <c r="D87" s="13"/>
      <c r="E87" s="14"/>
      <c r="F87" s="15"/>
      <c r="G87" s="15"/>
      <c r="H87" s="15"/>
      <c r="I87" s="16"/>
      <c r="J87" s="17"/>
      <c r="K87" s="18"/>
      <c r="L87" s="21"/>
      <c r="M87" s="19"/>
      <c r="N87" s="19">
        <f t="shared" si="2"/>
        <v>226</v>
      </c>
      <c r="O87" s="18"/>
      <c r="P87" s="20">
        <f t="shared" si="3"/>
        <v>66</v>
      </c>
    </row>
    <row r="88" spans="1:16" s="20" customFormat="1" ht="12.75" customHeight="1">
      <c r="A88" s="10">
        <v>87</v>
      </c>
      <c r="B88" s="2"/>
      <c r="C88" s="12"/>
      <c r="D88" s="13"/>
      <c r="E88" s="14"/>
      <c r="F88" s="15"/>
      <c r="G88" s="15"/>
      <c r="H88" s="15"/>
      <c r="I88" s="16"/>
      <c r="J88" s="17"/>
      <c r="K88" s="18"/>
      <c r="L88" s="21"/>
      <c r="M88" s="19"/>
      <c r="N88" s="19">
        <f t="shared" si="2"/>
        <v>226</v>
      </c>
      <c r="O88" s="18"/>
      <c r="P88" s="20">
        <f t="shared" si="3"/>
        <v>66</v>
      </c>
    </row>
    <row r="89" spans="1:16" s="20" customFormat="1" ht="12.75" customHeight="1">
      <c r="A89" s="10">
        <v>88</v>
      </c>
      <c r="B89" s="2"/>
      <c r="C89" s="12"/>
      <c r="D89" s="13"/>
      <c r="E89" s="14"/>
      <c r="F89" s="15"/>
      <c r="G89" s="15"/>
      <c r="H89" s="15"/>
      <c r="I89" s="16"/>
      <c r="J89" s="17"/>
      <c r="K89" s="18"/>
      <c r="L89" s="21"/>
      <c r="M89" s="19"/>
      <c r="N89" s="19">
        <f t="shared" si="2"/>
        <v>226</v>
      </c>
      <c r="O89" s="18"/>
      <c r="P89" s="20">
        <f t="shared" si="3"/>
        <v>66</v>
      </c>
    </row>
    <row r="90" spans="1:16" s="20" customFormat="1" ht="12.75" customHeight="1">
      <c r="A90" s="10">
        <v>89</v>
      </c>
      <c r="B90" s="2"/>
      <c r="C90" s="12"/>
      <c r="D90" s="13"/>
      <c r="E90" s="14"/>
      <c r="F90" s="15"/>
      <c r="G90" s="15"/>
      <c r="H90" s="15"/>
      <c r="I90" s="16"/>
      <c r="J90" s="17"/>
      <c r="K90" s="18"/>
      <c r="L90" s="21"/>
      <c r="M90" s="19"/>
      <c r="N90" s="19">
        <f t="shared" si="2"/>
        <v>226</v>
      </c>
      <c r="O90" s="18"/>
      <c r="P90" s="20">
        <f t="shared" si="3"/>
        <v>66</v>
      </c>
    </row>
    <row r="91" spans="1:16" s="20" customFormat="1" ht="12.75" customHeight="1">
      <c r="A91" s="10">
        <v>90</v>
      </c>
      <c r="B91" s="2"/>
      <c r="C91" s="12"/>
      <c r="D91" s="13"/>
      <c r="E91" s="14"/>
      <c r="F91" s="15"/>
      <c r="G91" s="15"/>
      <c r="H91" s="15"/>
      <c r="I91" s="16"/>
      <c r="J91" s="17"/>
      <c r="K91" s="18"/>
      <c r="L91" s="21"/>
      <c r="M91" s="19"/>
      <c r="N91" s="19">
        <f t="shared" si="2"/>
        <v>226</v>
      </c>
      <c r="O91" s="18"/>
      <c r="P91" s="20">
        <f t="shared" si="3"/>
        <v>66</v>
      </c>
    </row>
    <row r="92" spans="1:16" s="20" customFormat="1" ht="12.75" customHeight="1">
      <c r="A92" s="10">
        <v>91</v>
      </c>
      <c r="B92" s="2"/>
      <c r="C92" s="12"/>
      <c r="D92" s="13"/>
      <c r="E92" s="14"/>
      <c r="F92" s="15"/>
      <c r="G92" s="15"/>
      <c r="H92" s="15"/>
      <c r="I92" s="16"/>
      <c r="J92" s="17"/>
      <c r="K92" s="18"/>
      <c r="L92" s="21"/>
      <c r="M92" s="19"/>
      <c r="N92" s="19">
        <f t="shared" si="2"/>
        <v>226</v>
      </c>
      <c r="O92" s="18"/>
    </row>
    <row r="93" spans="1:16" s="20" customFormat="1" ht="12.75" customHeight="1">
      <c r="A93" s="10">
        <v>92</v>
      </c>
      <c r="B93" s="2"/>
      <c r="C93" s="12"/>
      <c r="D93" s="13"/>
      <c r="E93" s="14"/>
      <c r="F93" s="15"/>
      <c r="G93" s="15"/>
      <c r="H93" s="15"/>
      <c r="I93" s="16"/>
      <c r="J93" s="17"/>
      <c r="K93" s="18"/>
      <c r="L93" s="21"/>
      <c r="M93" s="19"/>
      <c r="N93" s="19">
        <f t="shared" si="2"/>
        <v>226</v>
      </c>
      <c r="O93" s="18"/>
    </row>
    <row r="94" spans="1:16" s="20" customFormat="1" ht="12.75" customHeight="1">
      <c r="A94" s="10">
        <v>93</v>
      </c>
      <c r="B94" s="2"/>
      <c r="C94" s="12"/>
      <c r="D94" s="13"/>
      <c r="E94" s="14"/>
      <c r="F94" s="15"/>
      <c r="G94" s="15"/>
      <c r="H94" s="15"/>
      <c r="I94" s="16"/>
      <c r="J94" s="17"/>
      <c r="K94" s="18"/>
      <c r="L94" s="21"/>
      <c r="M94" s="19"/>
      <c r="N94" s="19">
        <f t="shared" si="2"/>
        <v>226</v>
      </c>
      <c r="O94" s="18"/>
    </row>
    <row r="95" spans="1:16" s="20" customFormat="1" ht="12.75" customHeight="1">
      <c r="A95" s="10">
        <v>94</v>
      </c>
      <c r="B95" s="2"/>
      <c r="C95" s="12"/>
      <c r="D95" s="13"/>
      <c r="E95" s="14"/>
      <c r="F95" s="15"/>
      <c r="G95" s="15"/>
      <c r="H95" s="15"/>
      <c r="I95" s="16"/>
      <c r="J95" s="17"/>
      <c r="K95" s="18"/>
      <c r="L95" s="21"/>
      <c r="M95" s="19"/>
      <c r="N95" s="19">
        <f t="shared" si="2"/>
        <v>226</v>
      </c>
      <c r="O95" s="18"/>
    </row>
    <row r="96" spans="1:16" s="20" customFormat="1" ht="12.75" customHeight="1">
      <c r="A96" s="10">
        <v>95</v>
      </c>
      <c r="B96" s="2"/>
      <c r="C96" s="12"/>
      <c r="D96" s="13"/>
      <c r="E96" s="14"/>
      <c r="F96" s="15"/>
      <c r="G96" s="15"/>
      <c r="H96" s="15"/>
      <c r="I96" s="16"/>
      <c r="J96" s="17"/>
      <c r="K96" s="18"/>
      <c r="L96" s="21"/>
      <c r="M96" s="19"/>
      <c r="N96" s="19">
        <f t="shared" si="2"/>
        <v>226</v>
      </c>
      <c r="O96" s="18"/>
    </row>
    <row r="97" spans="1:15" s="20" customFormat="1" ht="12.75" customHeight="1">
      <c r="A97" s="10">
        <v>96</v>
      </c>
      <c r="B97" s="2"/>
      <c r="C97" s="12"/>
      <c r="D97" s="13"/>
      <c r="E97" s="14"/>
      <c r="F97" s="15"/>
      <c r="G97" s="15"/>
      <c r="H97" s="15"/>
      <c r="I97" s="16"/>
      <c r="J97" s="17"/>
      <c r="K97" s="18"/>
      <c r="L97" s="21"/>
      <c r="M97" s="19"/>
      <c r="N97" s="19">
        <f t="shared" si="2"/>
        <v>226</v>
      </c>
      <c r="O97" s="18"/>
    </row>
    <row r="98" spans="1:15">
      <c r="A98" s="10">
        <v>97</v>
      </c>
      <c r="L98" s="39"/>
      <c r="N98" s="28">
        <f t="shared" si="2"/>
        <v>226</v>
      </c>
    </row>
    <row r="99" spans="1:15">
      <c r="A99" s="10">
        <v>98</v>
      </c>
      <c r="L99" s="39"/>
      <c r="N99" s="28">
        <f t="shared" si="2"/>
        <v>226</v>
      </c>
    </row>
    <row r="100" spans="1:15">
      <c r="A100" s="10">
        <v>99</v>
      </c>
      <c r="L100" s="39"/>
      <c r="N100" s="28">
        <f t="shared" si="2"/>
        <v>226</v>
      </c>
    </row>
    <row r="101" spans="1:15">
      <c r="L101" s="39"/>
    </row>
    <row r="102" spans="1:15">
      <c r="L102" s="39"/>
    </row>
    <row r="103" spans="1:15">
      <c r="L103" s="39"/>
    </row>
    <row r="104" spans="1:15">
      <c r="L104" s="39"/>
    </row>
    <row r="105" spans="1:15">
      <c r="L105" s="39"/>
    </row>
    <row r="106" spans="1:15">
      <c r="L106" s="39"/>
    </row>
    <row r="107" spans="1:15">
      <c r="L107" s="39"/>
    </row>
    <row r="108" spans="1:15">
      <c r="L108" s="39"/>
    </row>
    <row r="109" spans="1:15">
      <c r="L109" s="39"/>
    </row>
  </sheetData>
  <autoFilter ref="B1:O101"/>
  <mergeCells count="1">
    <mergeCell ref="Q1:T1"/>
  </mergeCells>
  <conditionalFormatting sqref="F2:F500">
    <cfRule type="expression" dxfId="5" priority="5">
      <formula>--LEFT($J2,SEARCH("-",$J2)-1)&lt;=--MID($J2,SEARCH("-",$J2)+1,9)</formula>
    </cfRule>
    <cfRule type="expression" dxfId="4" priority="6">
      <formula>--LEFT($J2,SEARCH("-",$J2)-1)&gt;--MID($J2,SEARCH("-",$J2)+1,9)</formula>
    </cfRule>
  </conditionalFormatting>
  <conditionalFormatting sqref="K2:K500">
    <cfRule type="expression" dxfId="3" priority="4">
      <formula>ISEVEN(LEFT($J2,SEARCH("-",$J2)-1)+MID($J2,SEARCH("-",$J2)+1,9))</formula>
    </cfRule>
  </conditionalFormatting>
  <conditionalFormatting sqref="L2:L500">
    <cfRule type="expression" dxfId="2" priority="3">
      <formula>ISODD(LEFT($J2,SEARCH("-",$J2)-1)+MID($J2,SEARCH("-",$J2)+1,9))</formula>
    </cfRule>
  </conditionalFormatting>
  <conditionalFormatting sqref="O2:O500">
    <cfRule type="expression" dxfId="1" priority="1">
      <formula>LEFT($J2,SEARCH("-",$J2)-1)+MID($J2,SEARCH("-",$J2)+1,9)&gt;2.5</formula>
    </cfRule>
    <cfRule type="expression" dxfId="0" priority="2">
      <formula>LEFT($J2,SEARCH("-",$J2)-1)+MID($J2,SEARCH("-",$J2)+1,9)&lt;2.5</formula>
    </cfRule>
  </conditionalFormatting>
  <dataValidations count="3">
    <dataValidation type="list" allowBlank="1" showInputMessage="1" showErrorMessage="1" sqref="E77:E79 I77:I79">
      <formula1>#REF!</formula1>
    </dataValidation>
    <dataValidation type="list" operator="greaterThan" allowBlank="1" showInputMessage="1" showErrorMessage="1" sqref="F66:F70">
      <formula1>$I:$I</formula1>
    </dataValidation>
    <dataValidation type="list" allowBlank="1" showInputMessage="1" showErrorMessage="1" sqref="E66:E70 I66:I70">
      <formula1>#REF!</formula1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greaterThan" allowBlank="1" showInputMessage="1" showErrorMessage="1">
          <x14:formula1>
            <xm:f>'[2]2,4-2,8'!#REF!</xm:f>
          </x14:formula1>
          <xm:sqref>F77:F79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2,4-2,8</vt:lpstr>
    </vt:vector>
  </TitlesOfParts>
  <Company>Bunge EMEA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Kaniuk</dc:creator>
  <cp:lastModifiedBy>Елена</cp:lastModifiedBy>
  <dcterms:created xsi:type="dcterms:W3CDTF">2015-11-30T08:52:10Z</dcterms:created>
  <dcterms:modified xsi:type="dcterms:W3CDTF">2015-12-01T14:38:35Z</dcterms:modified>
</cp:coreProperties>
</file>