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4" i="1"/>
  <c r="M15"/>
  <c r="M16"/>
  <c r="M17"/>
  <c r="M13"/>
  <c r="L14"/>
  <c r="L15"/>
  <c r="L16"/>
  <c r="L17"/>
  <c r="L13"/>
  <c r="K14"/>
  <c r="K15"/>
  <c r="K16"/>
  <c r="K17"/>
  <c r="K13"/>
  <c r="B13"/>
  <c r="H14" l="1"/>
  <c r="I14"/>
  <c r="J14"/>
  <c r="H15"/>
  <c r="I15"/>
  <c r="J15"/>
  <c r="H16"/>
  <c r="I16"/>
  <c r="J16"/>
  <c r="H17"/>
  <c r="I17"/>
  <c r="J17"/>
  <c r="J13"/>
  <c r="I13"/>
  <c r="H13"/>
  <c r="G14"/>
  <c r="G15"/>
  <c r="G16"/>
  <c r="G17"/>
  <c r="G13"/>
  <c r="F14"/>
  <c r="F15"/>
  <c r="F16"/>
  <c r="F17"/>
  <c r="F13"/>
  <c r="D14"/>
  <c r="D15"/>
  <c r="D16"/>
  <c r="D17"/>
  <c r="D13"/>
  <c r="E14"/>
  <c r="E15"/>
  <c r="E16"/>
  <c r="E17"/>
  <c r="E13"/>
  <c r="C14"/>
  <c r="C15"/>
  <c r="C16"/>
  <c r="C17"/>
  <c r="C13"/>
  <c r="B14"/>
  <c r="B15"/>
  <c r="B16"/>
  <c r="B17"/>
</calcChain>
</file>

<file path=xl/sharedStrings.xml><?xml version="1.0" encoding="utf-8"?>
<sst xmlns="http://schemas.openxmlformats.org/spreadsheetml/2006/main" count="31" uniqueCount="14">
  <si>
    <t>ETF</t>
  </si>
  <si>
    <t xml:space="preserve">СК </t>
  </si>
  <si>
    <t>EUR</t>
  </si>
  <si>
    <t>USD</t>
  </si>
  <si>
    <t>НД</t>
  </si>
  <si>
    <t>RUB</t>
  </si>
  <si>
    <t>БЗ</t>
  </si>
  <si>
    <t>Год</t>
  </si>
  <si>
    <t>Ежегодно</t>
  </si>
  <si>
    <t>Валютные риски</t>
  </si>
  <si>
    <t>Рыночные риски</t>
  </si>
  <si>
    <t>Конс</t>
  </si>
  <si>
    <t>Умерен</t>
  </si>
  <si>
    <t>Агрес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</si>
</sst>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0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3" fontId="0" fillId="0" borderId="0" xfId="0" applyNumberFormat="1"/>
    <xf numFmtId="3" fontId="1" fillId="0" borderId="0" xfId="0" applyNumberFormat="1" applyFont="1" applyAlignment="1">
      <alignment horizontal="center"/>
    </xf>
    <xf numFmtId="0" fontId="0" fillId="5" borderId="0" xfId="0" applyFill="1"/>
    <xf numFmtId="10" fontId="0" fillId="5" borderId="0" xfId="0" applyNumberFormat="1" applyFill="1"/>
    <xf numFmtId="3" fontId="0" fillId="5" borderId="0" xfId="0" applyNumberFormat="1" applyFill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tabSelected="1" workbookViewId="0">
      <selection activeCell="K13" sqref="K13:M13"/>
    </sheetView>
  </sheetViews>
  <sheetFormatPr defaultRowHeight="15"/>
  <cols>
    <col min="1" max="1" width="10" customWidth="1"/>
    <col min="3" max="3" width="9.42578125" customWidth="1"/>
  </cols>
  <sheetData>
    <row r="2" spans="1:13">
      <c r="A2" t="s">
        <v>8</v>
      </c>
      <c r="B2" s="13">
        <v>120000</v>
      </c>
    </row>
    <row r="4" spans="1:13">
      <c r="A4" s="21" t="s">
        <v>9</v>
      </c>
      <c r="B4" s="21"/>
      <c r="D4" s="21" t="s">
        <v>10</v>
      </c>
      <c r="E4" s="21"/>
    </row>
    <row r="5" spans="1:13">
      <c r="A5" t="s">
        <v>3</v>
      </c>
      <c r="B5" s="8">
        <v>0.4</v>
      </c>
      <c r="D5" s="9" t="s">
        <v>11</v>
      </c>
      <c r="E5" s="8">
        <v>0.2</v>
      </c>
      <c r="F5" s="12"/>
    </row>
    <row r="6" spans="1:13" s="14" customFormat="1">
      <c r="A6" t="s">
        <v>2</v>
      </c>
      <c r="B6" s="8">
        <v>0.3</v>
      </c>
      <c r="C6"/>
      <c r="D6" s="10" t="s">
        <v>12</v>
      </c>
      <c r="E6" s="8">
        <v>0.4</v>
      </c>
      <c r="F6" s="12"/>
      <c r="I6" s="15"/>
    </row>
    <row r="7" spans="1:13" s="14" customFormat="1">
      <c r="A7" t="s">
        <v>5</v>
      </c>
      <c r="B7" s="8">
        <v>0.3</v>
      </c>
      <c r="C7"/>
      <c r="D7" s="11" t="s">
        <v>13</v>
      </c>
      <c r="E7" s="8">
        <v>0.4</v>
      </c>
      <c r="F7" s="12"/>
      <c r="I7" s="15"/>
    </row>
    <row r="8" spans="1:13" s="14" customFormat="1">
      <c r="B8" s="15"/>
      <c r="E8" s="15"/>
      <c r="F8" s="16"/>
      <c r="I8" s="15"/>
    </row>
    <row r="9" spans="1:13" s="14" customFormat="1">
      <c r="B9" s="15"/>
      <c r="E9" s="15"/>
      <c r="F9" s="16"/>
      <c r="I9" s="15"/>
    </row>
    <row r="10" spans="1:13">
      <c r="B10" s="22" t="s">
        <v>11</v>
      </c>
      <c r="C10" s="22"/>
      <c r="D10" s="22"/>
      <c r="E10" s="22" t="s">
        <v>12</v>
      </c>
      <c r="F10" s="22"/>
      <c r="G10" s="22"/>
      <c r="H10" s="22" t="s">
        <v>13</v>
      </c>
      <c r="I10" s="22"/>
      <c r="J10" s="22"/>
    </row>
    <row r="11" spans="1:13">
      <c r="A11" s="20" t="s">
        <v>7</v>
      </c>
      <c r="B11" s="17" t="s">
        <v>0</v>
      </c>
      <c r="C11" s="17"/>
      <c r="D11" s="2" t="s">
        <v>1</v>
      </c>
      <c r="E11" s="18" t="s">
        <v>0</v>
      </c>
      <c r="F11" s="18"/>
      <c r="G11" s="5" t="s">
        <v>4</v>
      </c>
      <c r="H11" s="19" t="s">
        <v>0</v>
      </c>
      <c r="I11" s="19"/>
      <c r="J11" s="7" t="s">
        <v>6</v>
      </c>
    </row>
    <row r="12" spans="1:13">
      <c r="A12" s="20"/>
      <c r="B12" s="1" t="s">
        <v>2</v>
      </c>
      <c r="C12" s="1" t="s">
        <v>3</v>
      </c>
      <c r="D12" s="1" t="s">
        <v>3</v>
      </c>
      <c r="E12" s="4" t="s">
        <v>2</v>
      </c>
      <c r="F12" s="4" t="s">
        <v>3</v>
      </c>
      <c r="G12" s="1" t="s">
        <v>5</v>
      </c>
      <c r="H12" s="6" t="s">
        <v>2</v>
      </c>
      <c r="I12" s="6" t="s">
        <v>3</v>
      </c>
      <c r="J12" s="6" t="s">
        <v>5</v>
      </c>
      <c r="K12" s="23" t="s">
        <v>2</v>
      </c>
      <c r="L12" s="23" t="s">
        <v>3</v>
      </c>
      <c r="M12" s="23" t="s">
        <v>5</v>
      </c>
    </row>
    <row r="13" spans="1:13">
      <c r="A13" s="1">
        <v>2016</v>
      </c>
      <c r="B13" s="3">
        <f>$B$2*$E$5*$B$6</f>
        <v>7200</v>
      </c>
      <c r="C13" s="3">
        <f>$B$2*$E$5*$B$5</f>
        <v>9600</v>
      </c>
      <c r="D13" s="3">
        <f>$B$2*$E$5*$B$7</f>
        <v>7200</v>
      </c>
      <c r="E13" s="3">
        <f>$B$2*$E$6*$B$6</f>
        <v>14400</v>
      </c>
      <c r="F13" s="3">
        <f>$B$2*$E$6*$B$5</f>
        <v>19200</v>
      </c>
      <c r="G13" s="3">
        <f>$B$2*$E$6*$B$7</f>
        <v>14400</v>
      </c>
      <c r="H13" s="3">
        <f>$B$2*$E$7*$B$6</f>
        <v>14400</v>
      </c>
      <c r="I13" s="3">
        <f>$B$2*$E$7*$B$5</f>
        <v>19200</v>
      </c>
      <c r="J13" s="3">
        <f>$B$2*$E$7*$B$7</f>
        <v>14400</v>
      </c>
      <c r="K13" s="8">
        <f>(B13+E13+H13)/$B$2</f>
        <v>0.3</v>
      </c>
      <c r="L13" s="8">
        <f>(C13+D13+F13+I13)/$B$2</f>
        <v>0.46</v>
      </c>
      <c r="M13" s="8">
        <f>(G13+J13)/$B$2</f>
        <v>0.24</v>
      </c>
    </row>
    <row r="14" spans="1:13">
      <c r="A14" s="1">
        <v>2017</v>
      </c>
      <c r="B14" s="3">
        <f t="shared" ref="B14:B17" si="0">$B$2*$E$5*$B$6</f>
        <v>7200</v>
      </c>
      <c r="C14" s="3">
        <f t="shared" ref="C14:C17" si="1">$B$2*$E$5*$B$5</f>
        <v>9600</v>
      </c>
      <c r="D14" s="3">
        <f t="shared" ref="D14:D17" si="2">$B$2*$E$5*$B$7</f>
        <v>7200</v>
      </c>
      <c r="E14" s="3">
        <f t="shared" ref="E14:E17" si="3">$B$2*$E$6*$B$6</f>
        <v>14400</v>
      </c>
      <c r="F14" s="3">
        <f t="shared" ref="F14:F17" si="4">$B$2*$E$6*$B$5</f>
        <v>19200</v>
      </c>
      <c r="G14" s="3">
        <f t="shared" ref="G14:G17" si="5">$B$2*$E$6*$B$7</f>
        <v>14400</v>
      </c>
      <c r="H14" s="3">
        <f t="shared" ref="H14:H17" si="6">$B$2*$E$7*$B$6</f>
        <v>14400</v>
      </c>
      <c r="I14" s="3">
        <f t="shared" ref="I14:I17" si="7">$B$2*$E$7*$B$5</f>
        <v>19200</v>
      </c>
      <c r="J14" s="3">
        <f t="shared" ref="J14:J17" si="8">$B$2*$E$7*$B$7</f>
        <v>14400</v>
      </c>
      <c r="K14" s="8">
        <f t="shared" ref="K14:K17" si="9">(B14+E14+H14)/$B$2</f>
        <v>0.3</v>
      </c>
      <c r="L14" s="8">
        <f t="shared" ref="L14:L17" si="10">(C14+D14+F14+I14)/$B$2</f>
        <v>0.46</v>
      </c>
      <c r="M14" s="8">
        <f t="shared" ref="M14:M17" si="11">(G14+J14)/$B$2</f>
        <v>0.24</v>
      </c>
    </row>
    <row r="15" spans="1:13">
      <c r="A15" s="1">
        <v>2018</v>
      </c>
      <c r="B15" s="3">
        <f t="shared" si="0"/>
        <v>7200</v>
      </c>
      <c r="C15" s="3">
        <f t="shared" si="1"/>
        <v>9600</v>
      </c>
      <c r="D15" s="3">
        <f t="shared" si="2"/>
        <v>7200</v>
      </c>
      <c r="E15" s="3">
        <f t="shared" si="3"/>
        <v>14400</v>
      </c>
      <c r="F15" s="3">
        <f t="shared" si="4"/>
        <v>19200</v>
      </c>
      <c r="G15" s="3">
        <f t="shared" si="5"/>
        <v>14400</v>
      </c>
      <c r="H15" s="3">
        <f t="shared" si="6"/>
        <v>14400</v>
      </c>
      <c r="I15" s="3">
        <f t="shared" si="7"/>
        <v>19200</v>
      </c>
      <c r="J15" s="3">
        <f t="shared" si="8"/>
        <v>14400</v>
      </c>
      <c r="K15" s="8">
        <f t="shared" si="9"/>
        <v>0.3</v>
      </c>
      <c r="L15" s="8">
        <f t="shared" si="10"/>
        <v>0.46</v>
      </c>
      <c r="M15" s="8">
        <f t="shared" si="11"/>
        <v>0.24</v>
      </c>
    </row>
    <row r="16" spans="1:13">
      <c r="A16" s="1">
        <v>2019</v>
      </c>
      <c r="B16" s="3">
        <f t="shared" si="0"/>
        <v>7200</v>
      </c>
      <c r="C16" s="3">
        <f t="shared" si="1"/>
        <v>9600</v>
      </c>
      <c r="D16" s="3">
        <f t="shared" si="2"/>
        <v>7200</v>
      </c>
      <c r="E16" s="3">
        <f t="shared" si="3"/>
        <v>14400</v>
      </c>
      <c r="F16" s="3">
        <f t="shared" si="4"/>
        <v>19200</v>
      </c>
      <c r="G16" s="3">
        <f t="shared" si="5"/>
        <v>14400</v>
      </c>
      <c r="H16" s="3">
        <f t="shared" si="6"/>
        <v>14400</v>
      </c>
      <c r="I16" s="3">
        <f t="shared" si="7"/>
        <v>19200</v>
      </c>
      <c r="J16" s="3">
        <f t="shared" si="8"/>
        <v>14400</v>
      </c>
      <c r="K16" s="8">
        <f t="shared" si="9"/>
        <v>0.3</v>
      </c>
      <c r="L16" s="8">
        <f t="shared" si="10"/>
        <v>0.46</v>
      </c>
      <c r="M16" s="8">
        <f t="shared" si="11"/>
        <v>0.24</v>
      </c>
    </row>
    <row r="17" spans="1:13">
      <c r="A17" s="1">
        <v>2020</v>
      </c>
      <c r="B17" s="3">
        <f t="shared" si="0"/>
        <v>7200</v>
      </c>
      <c r="C17" s="3">
        <f t="shared" si="1"/>
        <v>9600</v>
      </c>
      <c r="D17" s="3">
        <f t="shared" si="2"/>
        <v>7200</v>
      </c>
      <c r="E17" s="3">
        <f t="shared" si="3"/>
        <v>14400</v>
      </c>
      <c r="F17" s="3">
        <f t="shared" si="4"/>
        <v>19200</v>
      </c>
      <c r="G17" s="3">
        <f t="shared" si="5"/>
        <v>14400</v>
      </c>
      <c r="H17" s="3">
        <f t="shared" si="6"/>
        <v>14400</v>
      </c>
      <c r="I17" s="3">
        <f t="shared" si="7"/>
        <v>19200</v>
      </c>
      <c r="J17" s="3">
        <f t="shared" si="8"/>
        <v>14400</v>
      </c>
      <c r="K17" s="8">
        <f t="shared" si="9"/>
        <v>0.3</v>
      </c>
      <c r="L17" s="8">
        <f t="shared" si="10"/>
        <v>0.46</v>
      </c>
      <c r="M17" s="8">
        <f t="shared" si="11"/>
        <v>0.24</v>
      </c>
    </row>
  </sheetData>
  <mergeCells count="9">
    <mergeCell ref="B11:C11"/>
    <mergeCell ref="E11:F11"/>
    <mergeCell ref="H11:I11"/>
    <mergeCell ref="A11:A12"/>
    <mergeCell ref="A4:B4"/>
    <mergeCell ref="D4:E4"/>
    <mergeCell ref="B10:D10"/>
    <mergeCell ref="E10:G10"/>
    <mergeCell ref="H10:J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2015-11-30T08:07:15Z</dcterms:modified>
</cp:coreProperties>
</file>