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95" windowWidth="24915" windowHeight="11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1" i="1" l="1" a="1"/>
  <c r="K11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L12" i="1" a="1"/>
  <c r="L12" i="1" s="1"/>
  <c r="K12" i="1" a="1"/>
  <c r="K12" i="1" s="1"/>
  <c r="J12" i="1" a="1"/>
  <c r="J12" i="1" s="1"/>
  <c r="J13" i="1" a="1"/>
  <c r="J13" i="1"/>
  <c r="J14" i="1" a="1"/>
  <c r="J14" i="1" s="1"/>
  <c r="J15" i="1" a="1"/>
  <c r="J15" i="1"/>
  <c r="J16" i="1" a="1"/>
  <c r="J16" i="1" s="1"/>
  <c r="J17" i="1" a="1"/>
  <c r="J17" i="1"/>
  <c r="J18" i="1" a="1"/>
  <c r="J18" i="1" s="1"/>
  <c r="J11" i="1" a="1"/>
  <c r="J11" i="1" s="1"/>
  <c r="L11" i="1" l="1" a="1"/>
  <c r="L11" i="1" s="1"/>
  <c r="M11" i="1" s="1" a="1"/>
  <c r="M11" i="1" s="1"/>
  <c r="L16" i="1" a="1"/>
  <c r="L16" i="1" s="1"/>
  <c r="L15" i="1" a="1"/>
  <c r="L15" i="1" s="1"/>
  <c r="M15" i="1" s="1" a="1"/>
  <c r="M15" i="1" s="1"/>
  <c r="L18" i="1" a="1"/>
  <c r="L18" i="1" s="1"/>
  <c r="M18" i="1" a="1"/>
  <c r="M18" i="1" s="1"/>
  <c r="N18" i="1" a="1"/>
  <c r="N18" i="1" s="1"/>
  <c r="O18" i="1" s="1" a="1"/>
  <c r="O18" i="1" s="1"/>
  <c r="L14" i="1" a="1"/>
  <c r="L14" i="1" s="1"/>
  <c r="L17" i="1" a="1"/>
  <c r="L17" i="1" s="1"/>
  <c r="M17" i="1" s="1" a="1"/>
  <c r="M17" i="1" s="1"/>
  <c r="L13" i="1" a="1"/>
  <c r="L13" i="1" s="1"/>
  <c r="M13" i="1" a="1"/>
  <c r="M13" i="1" s="1"/>
  <c r="M12" i="1" a="1"/>
  <c r="M12" i="1" s="1"/>
  <c r="N12" i="1" s="1" a="1"/>
  <c r="N12" i="1" s="1"/>
  <c r="N11" i="1" l="1" a="1"/>
  <c r="N11" i="1" s="1"/>
  <c r="N14" i="1" a="1"/>
  <c r="N14" i="1" s="1"/>
  <c r="N17" i="1" a="1"/>
  <c r="N17" i="1" s="1"/>
  <c r="O17" i="1" a="1"/>
  <c r="O17" i="1" s="1"/>
  <c r="P18" i="1" a="1"/>
  <c r="P18" i="1" s="1"/>
  <c r="Q18" i="1" s="1" a="1"/>
  <c r="Q18" i="1" s="1"/>
  <c r="N15" i="1" a="1"/>
  <c r="N15" i="1" s="1"/>
  <c r="N13" i="1" a="1"/>
  <c r="N13" i="1" s="1"/>
  <c r="M16" i="1" a="1"/>
  <c r="M16" i="1" s="1"/>
  <c r="P17" i="1" a="1"/>
  <c r="P17" i="1" s="1"/>
  <c r="O14" i="1" a="1"/>
  <c r="O14" i="1" s="1"/>
  <c r="M14" i="1" a="1"/>
  <c r="M14" i="1" s="1"/>
  <c r="O15" i="1" a="1"/>
  <c r="O15" i="1" s="1"/>
  <c r="O12" i="1" a="1"/>
  <c r="O12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O11" i="1" l="1" a="1"/>
  <c r="O11" i="1" s="1"/>
  <c r="R18" i="1" a="1"/>
  <c r="R18" i="1" s="1"/>
  <c r="P14" i="1" a="1"/>
  <c r="P14" i="1" s="1"/>
  <c r="P15" i="1" a="1"/>
  <c r="P15" i="1" s="1"/>
  <c r="O13" i="1" a="1"/>
  <c r="O13" i="1" s="1"/>
  <c r="P13" i="1" s="1" a="1"/>
  <c r="P13" i="1" s="1"/>
  <c r="Q17" i="1" a="1"/>
  <c r="Q17" i="1" s="1"/>
  <c r="N16" i="1" a="1"/>
  <c r="N16" i="1" s="1"/>
  <c r="P12" i="1" a="1"/>
  <c r="P12" i="1" s="1"/>
  <c r="Q12" i="1" s="1" a="1"/>
  <c r="Q12" i="1" s="1"/>
  <c r="P11" i="1" l="1" a="1"/>
  <c r="P11" i="1" s="1"/>
  <c r="T17" i="1" a="1"/>
  <c r="T17" i="1" s="1"/>
  <c r="R13" i="1" a="1"/>
  <c r="R13" i="1" s="1"/>
  <c r="R17" i="1" a="1"/>
  <c r="R17" i="1" s="1"/>
  <c r="Q13" i="1" a="1"/>
  <c r="Q13" i="1" s="1"/>
  <c r="S17" i="1" a="1"/>
  <c r="S17" i="1" s="1"/>
  <c r="S13" i="1" a="1"/>
  <c r="S13" i="1" s="1"/>
  <c r="Q15" i="1" a="1"/>
  <c r="Q15" i="1" s="1"/>
  <c r="R15" i="1" s="1" a="1"/>
  <c r="R15" i="1" s="1"/>
  <c r="Q14" i="1" a="1"/>
  <c r="Q14" i="1" s="1"/>
  <c r="U17" i="1" a="1"/>
  <c r="U17" i="1" s="1"/>
  <c r="S18" i="1" a="1"/>
  <c r="S18" i="1" s="1"/>
  <c r="P16" i="1" a="1"/>
  <c r="P16" i="1" s="1"/>
  <c r="O16" i="1" a="1"/>
  <c r="O16" i="1" s="1"/>
  <c r="V17" i="1" a="1"/>
  <c r="V17" i="1" s="1"/>
  <c r="R12" i="1" a="1"/>
  <c r="R12" i="1" s="1"/>
  <c r="Q11" i="1" l="1" a="1"/>
  <c r="Q11" i="1" s="1"/>
  <c r="R11" i="1" a="1"/>
  <c r="R11" i="1" s="1"/>
  <c r="S11" i="1" s="1" a="1"/>
  <c r="S11" i="1" s="1"/>
  <c r="S15" i="1" a="1"/>
  <c r="S15" i="1" s="1"/>
  <c r="T15" i="1" s="1" a="1"/>
  <c r="T15" i="1" s="1"/>
  <c r="U15" i="1" s="1" a="1"/>
  <c r="U15" i="1" s="1"/>
  <c r="V15" i="1" s="1" a="1"/>
  <c r="V15" i="1" s="1"/>
  <c r="W15" i="1" s="1" a="1"/>
  <c r="W15" i="1" s="1"/>
  <c r="X15" i="1" s="1" a="1"/>
  <c r="X15" i="1" s="1"/>
  <c r="Y15" i="1" s="1" a="1"/>
  <c r="Y15" i="1" s="1"/>
  <c r="Z15" i="1" s="1" a="1"/>
  <c r="Z15" i="1" s="1"/>
  <c r="AA15" i="1" s="1" a="1"/>
  <c r="AA15" i="1" s="1"/>
  <c r="W17" i="1" a="1"/>
  <c r="W17" i="1" s="1"/>
  <c r="X17" i="1" s="1" a="1"/>
  <c r="X17" i="1" s="1"/>
  <c r="Y17" i="1" s="1" a="1"/>
  <c r="Y17" i="1" s="1"/>
  <c r="Z17" i="1" s="1" a="1"/>
  <c r="Z17" i="1" s="1"/>
  <c r="AA17" i="1" s="1" a="1"/>
  <c r="AA17" i="1" s="1"/>
  <c r="S16" i="1" a="1"/>
  <c r="S16" i="1" s="1"/>
  <c r="T18" i="1" a="1"/>
  <c r="T18" i="1" s="1"/>
  <c r="T13" i="1" a="1"/>
  <c r="T13" i="1" s="1"/>
  <c r="Q16" i="1" a="1"/>
  <c r="Q16" i="1" s="1"/>
  <c r="R16" i="1" a="1"/>
  <c r="R16" i="1" s="1"/>
  <c r="R14" i="1" a="1"/>
  <c r="R14" i="1" s="1"/>
  <c r="S12" i="1" a="1"/>
  <c r="S12" i="1" s="1"/>
  <c r="T11" i="1" l="1" a="1"/>
  <c r="T11" i="1" s="1"/>
  <c r="U11" i="1" s="1" a="1"/>
  <c r="U11" i="1" s="1"/>
  <c r="V11" i="1" s="1" a="1"/>
  <c r="V11" i="1" s="1"/>
  <c r="W11" i="1" s="1" a="1"/>
  <c r="W11" i="1" s="1"/>
  <c r="X11" i="1" s="1" a="1"/>
  <c r="X11" i="1" s="1"/>
  <c r="Y11" i="1" s="1" a="1"/>
  <c r="Y11" i="1" s="1"/>
  <c r="Z11" i="1" s="1" a="1"/>
  <c r="Z11" i="1" s="1"/>
  <c r="AA11" i="1" s="1" a="1"/>
  <c r="AA11" i="1" s="1"/>
  <c r="U18" i="1" a="1"/>
  <c r="U18" i="1" s="1"/>
  <c r="V18" i="1" s="1" a="1"/>
  <c r="V18" i="1" s="1"/>
  <c r="W18" i="1" s="1" a="1"/>
  <c r="W18" i="1" s="1"/>
  <c r="X18" i="1" s="1" a="1"/>
  <c r="X18" i="1" s="1"/>
  <c r="Y18" i="1" s="1" a="1"/>
  <c r="Y18" i="1" s="1"/>
  <c r="Z18" i="1" s="1" a="1"/>
  <c r="Z18" i="1" s="1"/>
  <c r="AA18" i="1" s="1" a="1"/>
  <c r="AA18" i="1" s="1"/>
  <c r="T16" i="1" a="1"/>
  <c r="T16" i="1" s="1"/>
  <c r="U16" i="1" s="1" a="1"/>
  <c r="U16" i="1" s="1"/>
  <c r="V16" i="1" s="1" a="1"/>
  <c r="V16" i="1" s="1"/>
  <c r="W16" i="1" s="1" a="1"/>
  <c r="W16" i="1" s="1"/>
  <c r="X16" i="1" s="1" a="1"/>
  <c r="X16" i="1" s="1"/>
  <c r="Y16" i="1" s="1" a="1"/>
  <c r="Y16" i="1" s="1"/>
  <c r="Z16" i="1" s="1" a="1"/>
  <c r="Z16" i="1" s="1"/>
  <c r="AA16" i="1" s="1" a="1"/>
  <c r="AA16" i="1" s="1"/>
  <c r="S14" i="1" a="1"/>
  <c r="S14" i="1" s="1"/>
  <c r="U13" i="1" a="1"/>
  <c r="U13" i="1" s="1"/>
  <c r="W13" i="1" s="1" a="1"/>
  <c r="W13" i="1" s="1"/>
  <c r="X13" i="1" s="1" a="1"/>
  <c r="X13" i="1" s="1"/>
  <c r="V13" i="1" a="1"/>
  <c r="V13" i="1" s="1"/>
  <c r="Y13" i="1" s="1" a="1"/>
  <c r="Y13" i="1" s="1"/>
  <c r="T12" i="1" a="1"/>
  <c r="T12" i="1" s="1"/>
  <c r="U12" i="1" s="1" a="1"/>
  <c r="U12" i="1" s="1"/>
  <c r="V12" i="1" s="1" a="1"/>
  <c r="V12" i="1" s="1"/>
  <c r="W12" i="1" s="1" a="1"/>
  <c r="W12" i="1" s="1"/>
  <c r="X12" i="1" s="1" a="1"/>
  <c r="X12" i="1" s="1"/>
  <c r="Y12" i="1" s="1" a="1"/>
  <c r="Y12" i="1" s="1"/>
  <c r="Z12" i="1" s="1" a="1"/>
  <c r="Z12" i="1" s="1"/>
  <c r="AA12" i="1" s="1" a="1"/>
  <c r="AA12" i="1" s="1"/>
  <c r="T14" i="1" l="1" a="1"/>
  <c r="T14" i="1" s="1"/>
  <c r="U14" i="1" s="1" a="1"/>
  <c r="U14" i="1" s="1"/>
  <c r="V14" i="1" s="1" a="1"/>
  <c r="V14" i="1" s="1"/>
  <c r="W14" i="1" s="1" a="1"/>
  <c r="W14" i="1" s="1"/>
  <c r="Z13" i="1" a="1"/>
  <c r="Z13" i="1" s="1"/>
  <c r="AA13" i="1" s="1" a="1"/>
  <c r="AA13" i="1" s="1"/>
  <c r="X14" i="1" l="1" a="1"/>
  <c r="X14" i="1" s="1"/>
  <c r="Y14" i="1" s="1" a="1"/>
  <c r="Y14" i="1" s="1"/>
  <c r="Z14" i="1" s="1" a="1"/>
  <c r="Z14" i="1" s="1"/>
  <c r="AA14" i="1" s="1" a="1"/>
  <c r="AA14" i="1" s="1"/>
</calcChain>
</file>

<file path=xl/sharedStrings.xml><?xml version="1.0" encoding="utf-8"?>
<sst xmlns="http://schemas.openxmlformats.org/spreadsheetml/2006/main" count="10" uniqueCount="7">
  <si>
    <t>значения</t>
  </si>
  <si>
    <t>количество повторений в обоих таблицах</t>
  </si>
  <si>
    <t>то что должно получиться в итоге</t>
  </si>
  <si>
    <t>кол-во</t>
  </si>
  <si>
    <t>№</t>
  </si>
  <si>
    <t>есть две оранжевые таблицы с абсолютными значениями и долями!</t>
  </si>
  <si>
    <t>в желтой колонке подсчитано кол-во повторений абсолютных значений можно ли как показано чуть правее в правой таблице выдать ДОЛИ в зависимости от повторений абсолютных значений т.к. доли имеет не одинаковые значения в зависимости от количества!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</si>
</sst>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2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applyFill="1" applyBorder="1" applyAlignment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2:AA28"/>
  <sheetViews>
    <sheetView tabSelected="1" topLeftCell="D1" workbookViewId="0">
      <selection activeCell="K11" sqref="K11"/>
    </sheetView>
  </sheetViews>
  <sheetFormatPr defaultRowHeight="15" x14ac:dyDescent="0.25"/>
  <cols>
    <col min="7" max="8" width="15.5703125" customWidth="1"/>
    <col min="11" max="11" width="10.28515625" bestFit="1" customWidth="1"/>
  </cols>
  <sheetData>
    <row r="2" spans="5:27" x14ac:dyDescent="0.25">
      <c r="K2" s="8"/>
      <c r="L2" s="8"/>
      <c r="M2" s="8">
        <v>0</v>
      </c>
      <c r="N2" s="8"/>
      <c r="O2" s="8">
        <v>0</v>
      </c>
      <c r="P2" s="8"/>
      <c r="Q2" s="8"/>
      <c r="R2" s="8">
        <v>0</v>
      </c>
      <c r="S2" s="8"/>
      <c r="T2" s="8">
        <v>0</v>
      </c>
      <c r="U2" s="8">
        <v>0</v>
      </c>
      <c r="V2" s="8"/>
      <c r="W2" s="8"/>
      <c r="X2" s="8">
        <v>0</v>
      </c>
      <c r="Y2" s="8">
        <v>0</v>
      </c>
      <c r="Z2" s="8"/>
      <c r="AA2" s="8"/>
    </row>
    <row r="3" spans="5:27" x14ac:dyDescent="0.25">
      <c r="G3" s="3" t="s">
        <v>4</v>
      </c>
      <c r="H3" s="3" t="s">
        <v>3</v>
      </c>
      <c r="I3" s="3" t="s">
        <v>0</v>
      </c>
      <c r="K3" s="8">
        <v>6.6680000000000001</v>
      </c>
      <c r="L3" s="8"/>
      <c r="M3" s="8"/>
      <c r="N3" s="8"/>
      <c r="O3" s="8"/>
      <c r="P3" s="8">
        <v>6.6669999999999998</v>
      </c>
      <c r="Q3" s="8"/>
      <c r="R3" s="8"/>
      <c r="S3" s="8">
        <v>6.6689999999999996</v>
      </c>
      <c r="T3" s="8"/>
      <c r="U3" s="8"/>
      <c r="V3" s="8"/>
      <c r="W3" s="8"/>
      <c r="X3" s="8"/>
      <c r="Y3" s="8"/>
      <c r="Z3" s="8"/>
      <c r="AA3" s="8"/>
    </row>
    <row r="4" spans="5:27" x14ac:dyDescent="0.25">
      <c r="G4" s="5">
        <v>1</v>
      </c>
      <c r="H4" s="6">
        <v>10</v>
      </c>
      <c r="I4" s="7">
        <v>6.6680000000000001</v>
      </c>
      <c r="K4" s="10"/>
      <c r="L4" s="10">
        <v>5.4569999999999999</v>
      </c>
      <c r="M4" s="10"/>
      <c r="N4" s="10"/>
      <c r="O4" s="10"/>
      <c r="P4" s="10"/>
      <c r="Q4" s="10"/>
      <c r="R4" s="10"/>
      <c r="S4" s="10"/>
      <c r="T4" s="10"/>
      <c r="U4" s="10"/>
      <c r="V4" s="10">
        <v>5.4589999999999996</v>
      </c>
      <c r="W4" s="10"/>
      <c r="X4" s="10"/>
      <c r="Y4" s="10"/>
      <c r="Z4" s="10"/>
      <c r="AA4" s="10"/>
    </row>
    <row r="5" spans="5:27" x14ac:dyDescent="0.25">
      <c r="G5" s="5">
        <v>2</v>
      </c>
      <c r="H5" s="6">
        <v>9</v>
      </c>
      <c r="I5" s="7">
        <v>5.4569999999999999</v>
      </c>
    </row>
    <row r="6" spans="5:27" x14ac:dyDescent="0.25">
      <c r="G6" s="5">
        <v>3</v>
      </c>
      <c r="H6" s="6">
        <v>0</v>
      </c>
      <c r="I6" s="7">
        <v>0</v>
      </c>
    </row>
    <row r="7" spans="5:27" x14ac:dyDescent="0.25">
      <c r="G7" s="5">
        <v>4</v>
      </c>
      <c r="H7" s="6">
        <v>20</v>
      </c>
      <c r="I7" s="7">
        <v>24.667000000000002</v>
      </c>
    </row>
    <row r="9" spans="5:27" x14ac:dyDescent="0.25">
      <c r="K9" s="12" t="s">
        <v>2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</row>
    <row r="10" spans="5:27" ht="45" x14ac:dyDescent="0.25">
      <c r="E10" s="3" t="s">
        <v>4</v>
      </c>
      <c r="F10" s="3" t="s">
        <v>3</v>
      </c>
      <c r="G10" s="4" t="s">
        <v>0</v>
      </c>
      <c r="H10" s="4" t="s">
        <v>1</v>
      </c>
      <c r="I10" s="3"/>
      <c r="K10" s="8">
        <v>1</v>
      </c>
      <c r="L10" s="8">
        <v>2</v>
      </c>
      <c r="M10" s="8">
        <v>3</v>
      </c>
      <c r="N10" s="8">
        <v>4</v>
      </c>
      <c r="O10" s="8">
        <v>5</v>
      </c>
      <c r="P10" s="8">
        <v>6</v>
      </c>
      <c r="Q10" s="8">
        <v>7</v>
      </c>
      <c r="R10" s="8">
        <v>8</v>
      </c>
      <c r="S10" s="8">
        <v>9</v>
      </c>
      <c r="T10" s="8">
        <v>10</v>
      </c>
      <c r="U10" s="8">
        <v>11</v>
      </c>
      <c r="V10" s="8">
        <v>12</v>
      </c>
      <c r="W10" s="8">
        <v>13</v>
      </c>
      <c r="X10" s="8">
        <v>14</v>
      </c>
      <c r="Y10" s="8">
        <v>15</v>
      </c>
      <c r="Z10" s="8">
        <v>16</v>
      </c>
      <c r="AA10" s="8">
        <v>17</v>
      </c>
    </row>
    <row r="11" spans="5:27" x14ac:dyDescent="0.25">
      <c r="E11" s="5">
        <v>5</v>
      </c>
      <c r="F11" s="2">
        <v>0</v>
      </c>
      <c r="G11" s="2">
        <v>0</v>
      </c>
      <c r="H11" s="1">
        <f>COUNTIF(F$11:F$23,F11)+COUNTIF(H$4:H$7,F11)</f>
        <v>7</v>
      </c>
      <c r="J11" s="9">
        <f t="array" ref="J11">ROUND(MOD(LARGE(IF(MATCH($H$11:$H$23+$F$11:$F$23%%,$H$11:$H$23+$F$11:$F$23%%,)=ROW(H$11:H$23)-ROW(H$10),$H$11:$H$23+$F$11:$F$23%%),ROW(K1)),1)/1%%,)</f>
        <v>0</v>
      </c>
      <c r="K11" s="8" t="str">
        <f t="array" ref="K11">IFERROR(INDEX(IF(K$10&lt;$E$11,$I$4:$I$7,$G$11:$G$23),IF(K$10=SMALL(IF($J11=IF(K$10&lt;$E$11,$H$4:$H$7,$F$11:$F$23),IF(K$10&lt;$E$11,$G$4:$G$7,$E$11:$E$23)),COUNT($J11:J11)-IF(K$10&gt;$G$7,COUNTIF($H$4:$H$7,$J11))),SMALL(IF($J11=IF(K$10&lt;$E$11,$H$4:$H$7,$F$11:$F$23),ROW(IF(K$10&lt;$E$11,H$4:H$7,$F$11:$F$23))-ROW(IF(K$10&lt;$E$11,H$3,F$10))),COUNT($J11:J11)-IF(K$10&gt;$G$7,COUNTIF($H$4:$H$7,$J11))),99)),"")</f>
        <v/>
      </c>
      <c r="L11" s="8" t="str">
        <f t="array" ref="L11">IFERROR(INDEX(IF(L$10&lt;$E$11,$I$4:$I$7,$G$11:$G$23),IF(L$10=SMALL(IF($J11=IF(L$10&lt;$E$11,$H$4:$H$7,$F$11:$F$23),IF(L$10&lt;$E$11,$G$4:$G$7,$E$11:$E$23)),COUNT($J11:K11)-IF(L$10&gt;$G$7,COUNTIF($H$4:$H$7,$J11))),SMALL(IF($J11=IF(L$10&lt;$E$11,$H$4:$H$7,$F$11:$F$23),ROW(IF(L$10&lt;$E$11,I$4:I$7,$F$11:$F$23))-ROW(IF(L$10&lt;$E$11,I$3,G$10))),COUNT($J11:K11)-IF(L$10&gt;$G$7,COUNTIF($H$4:$H$7,$J11))),99)),"")</f>
        <v/>
      </c>
      <c r="M11" s="8">
        <f t="array" ref="M11">IFERROR(INDEX(IF(M$10&lt;$E$11,$I$4:$I$7,$G$11:$G$23),IF(M$10=SMALL(IF($J11=IF(M$10&lt;$E$11,$H$4:$H$7,$F$11:$F$23),IF(M$10&lt;$E$11,$G$4:$G$7,$E$11:$E$23)),COUNT($J11:L11)-IF(M$10&gt;$G$7,COUNTIF($H$4:$H$7,$J11))),SMALL(IF($J11=IF(M$10&lt;$E$11,$H$4:$H$7,$F$11:$F$23),ROW(IF(M$10&lt;$E$11,J$4:J$7,$F$11:$F$23))-ROW(IF(M$10&lt;$E$11,J$3,H$10))),COUNT($J11:L11)-IF(M$10&gt;$G$7,COUNTIF($H$4:$H$7,$J11))),99)),"")</f>
        <v>0</v>
      </c>
      <c r="N11" s="8" t="str">
        <f t="array" ref="N11">IFERROR(INDEX(IF(N$10&lt;$E$11,$I$4:$I$7,$G$11:$G$23),IF(N$10=SMALL(IF($J11=IF(N$10&lt;$E$11,$H$4:$H$7,$F$11:$F$23),IF(N$10&lt;$E$11,$G$4:$G$7,$E$11:$E$23)),COUNT($J11:M11)-IF(N$10&gt;$G$7,COUNTIF($H$4:$H$7,$J11))),SMALL(IF($J11=IF(N$10&lt;$E$11,$H$4:$H$7,$F$11:$F$23),ROW(IF(N$10&lt;$E$11,K$4:K$7,$F$11:$F$23))-ROW(IF(N$10&lt;$E$11,K$3,I$10))),COUNT($J11:M11)-IF(N$10&gt;$G$7,COUNTIF($H$4:$H$7,$J11))),99)),"")</f>
        <v/>
      </c>
      <c r="O11" s="8">
        <f t="array" ref="O11">IFERROR(INDEX(IF(O$10&lt;$E$11,$I$4:$I$7,$G$11:$G$23),IF(O$10=SMALL(IF($J11=IF(O$10&lt;$E$11,$H$4:$H$7,$F$11:$F$23),IF(O$10&lt;$E$11,$G$4:$G$7,$E$11:$E$23)),COUNT($J11:N11)-IF(O$10&gt;$G$7,COUNTIF($H$4:$H$7,$J11))),SMALL(IF($J11=IF(O$10&lt;$E$11,$H$4:$H$7,$F$11:$F$23),ROW(IF(O$10&lt;$E$11,L$4:L$7,$F$11:$F$23))-ROW(IF(O$10&lt;$E$11,L$3,J$10))),COUNT($J11:N11)-IF(O$10&gt;$G$7,COUNTIF($H$4:$H$7,$J11))),99)),"")</f>
        <v>0</v>
      </c>
      <c r="P11" s="8" t="str">
        <f t="array" ref="P11">IFERROR(INDEX(IF(P$10&lt;$E$11,$I$4:$I$7,$G$11:$G$23),IF(P$10=SMALL(IF($J11=IF(P$10&lt;$E$11,$H$4:$H$7,$F$11:$F$23),IF(P$10&lt;$E$11,$G$4:$G$7,$E$11:$E$23)),COUNT($J11:O11)-IF(P$10&gt;$G$7,COUNTIF($H$4:$H$7,$J11))),SMALL(IF($J11=IF(P$10&lt;$E$11,$H$4:$H$7,$F$11:$F$23),ROW(IF(P$10&lt;$E$11,M$4:M$7,$F$11:$F$23))-ROW(IF(P$10&lt;$E$11,M$3,K$10))),COUNT($J11:O11)-IF(P$10&gt;$G$7,COUNTIF($H$4:$H$7,$J11))),99)),"")</f>
        <v/>
      </c>
      <c r="Q11" s="8" t="str">
        <f t="array" ref="Q11">IFERROR(INDEX(IF(Q$10&lt;$E$11,$I$4:$I$7,$G$11:$G$23),IF(Q$10=SMALL(IF($J11=IF(Q$10&lt;$E$11,$H$4:$H$7,$F$11:$F$23),IF(Q$10&lt;$E$11,$G$4:$G$7,$E$11:$E$23)),COUNT($J11:P11)-IF(Q$10&gt;$G$7,COUNTIF($H$4:$H$7,$J11))),SMALL(IF($J11=IF(Q$10&lt;$E$11,$H$4:$H$7,$F$11:$F$23),ROW(IF(Q$10&lt;$E$11,N$4:N$7,$F$11:$F$23))-ROW(IF(Q$10&lt;$E$11,N$3,L$10))),COUNT($J11:P11)-IF(Q$10&gt;$G$7,COUNTIF($H$4:$H$7,$J11))),99)),"")</f>
        <v/>
      </c>
      <c r="R11" s="8">
        <f t="array" ref="R11">IFERROR(INDEX(IF(R$10&lt;$E$11,$I$4:$I$7,$G$11:$G$23),IF(R$10=SMALL(IF($J11=IF(R$10&lt;$E$11,$H$4:$H$7,$F$11:$F$23),IF(R$10&lt;$E$11,$G$4:$G$7,$E$11:$E$23)),COUNT($J11:Q11)-IF(R$10&gt;$G$7,COUNTIF($H$4:$H$7,$J11))),SMALL(IF($J11=IF(R$10&lt;$E$11,$H$4:$H$7,$F$11:$F$23),ROW(IF(R$10&lt;$E$11,O$4:O$7,$F$11:$F$23))-ROW(IF(R$10&lt;$E$11,O$3,M$10))),COUNT($J11:Q11)-IF(R$10&gt;$G$7,COUNTIF($H$4:$H$7,$J11))),99)),"")</f>
        <v>0</v>
      </c>
      <c r="S11" s="8" t="str">
        <f t="array" ref="S11">IFERROR(INDEX(IF(S$10&lt;$E$11,$I$4:$I$7,$G$11:$G$23),IF(S$10=SMALL(IF($J11=IF(S$10&lt;$E$11,$H$4:$H$7,$F$11:$F$23),IF(S$10&lt;$E$11,$G$4:$G$7,$E$11:$E$23)),COUNT($J11:R11)-IF(S$10&gt;$G$7,COUNTIF($H$4:$H$7,$J11))),SMALL(IF($J11=IF(S$10&lt;$E$11,$H$4:$H$7,$F$11:$F$23),ROW(IF(S$10&lt;$E$11,P$4:P$7,$F$11:$F$23))-ROW(IF(S$10&lt;$E$11,P$3,N$10))),COUNT($J11:R11)-IF(S$10&gt;$G$7,COUNTIF($H$4:$H$7,$J11))),99)),"")</f>
        <v/>
      </c>
      <c r="T11" s="8">
        <f t="array" ref="T11">IFERROR(INDEX(IF(T$10&lt;$E$11,$I$4:$I$7,$G$11:$G$23),IF(T$10=SMALL(IF($J11=IF(T$10&lt;$E$11,$H$4:$H$7,$F$11:$F$23),IF(T$10&lt;$E$11,$G$4:$G$7,$E$11:$E$23)),COUNT($J11:S11)-IF(T$10&gt;$G$7,COUNTIF($H$4:$H$7,$J11))),SMALL(IF($J11=IF(T$10&lt;$E$11,$H$4:$H$7,$F$11:$F$23),ROW(IF(T$10&lt;$E$11,Q$4:Q$7,$F$11:$F$23))-ROW(IF(T$10&lt;$E$11,Q$3,O$10))),COUNT($J11:S11)-IF(T$10&gt;$G$7,COUNTIF($H$4:$H$7,$J11))),99)),"")</f>
        <v>0</v>
      </c>
      <c r="U11" s="8">
        <f t="array" ref="U11">IFERROR(INDEX(IF(U$10&lt;$E$11,$I$4:$I$7,$G$11:$G$23),IF(U$10=SMALL(IF($J11=IF(U$10&lt;$E$11,$H$4:$H$7,$F$11:$F$23),IF(U$10&lt;$E$11,$G$4:$G$7,$E$11:$E$23)),COUNT($J11:T11)-IF(U$10&gt;$G$7,COUNTIF($H$4:$H$7,$J11))),SMALL(IF($J11=IF(U$10&lt;$E$11,$H$4:$H$7,$F$11:$F$23),ROW(IF(U$10&lt;$E$11,R$4:R$7,$F$11:$F$23))-ROW(IF(U$10&lt;$E$11,R$3,P$10))),COUNT($J11:T11)-IF(U$10&gt;$G$7,COUNTIF($H$4:$H$7,$J11))),99)),"")</f>
        <v>0</v>
      </c>
      <c r="V11" s="8" t="str">
        <f t="array" ref="V11">IFERROR(INDEX(IF(V$10&lt;$E$11,$I$4:$I$7,$G$11:$G$23),IF(V$10=SMALL(IF($J11=IF(V$10&lt;$E$11,$H$4:$H$7,$F$11:$F$23),IF(V$10&lt;$E$11,$G$4:$G$7,$E$11:$E$23)),COUNT($J11:U11)-IF(V$10&gt;$G$7,COUNTIF($H$4:$H$7,$J11))),SMALL(IF($J11=IF(V$10&lt;$E$11,$H$4:$H$7,$F$11:$F$23),ROW(IF(V$10&lt;$E$11,S$4:S$7,$F$11:$F$23))-ROW(IF(V$10&lt;$E$11,S$3,Q$10))),COUNT($J11:U11)-IF(V$10&gt;$G$7,COUNTIF($H$4:$H$7,$J11))),99)),"")</f>
        <v/>
      </c>
      <c r="W11" s="8" t="str">
        <f t="array" ref="W11">IFERROR(INDEX(IF(W$10&lt;$E$11,$I$4:$I$7,$G$11:$G$23),IF(W$10=SMALL(IF($J11=IF(W$10&lt;$E$11,$H$4:$H$7,$F$11:$F$23),IF(W$10&lt;$E$11,$G$4:$G$7,$E$11:$E$23)),COUNT($J11:V11)-IF(W$10&gt;$G$7,COUNTIF($H$4:$H$7,$J11))),SMALL(IF($J11=IF(W$10&lt;$E$11,$H$4:$H$7,$F$11:$F$23),ROW(IF(W$10&lt;$E$11,T$4:T$7,$F$11:$F$23))-ROW(IF(W$10&lt;$E$11,T$3,R$10))),COUNT($J11:V11)-IF(W$10&gt;$G$7,COUNTIF($H$4:$H$7,$J11))),99)),"")</f>
        <v/>
      </c>
      <c r="X11" s="8">
        <f t="array" ref="X11">IFERROR(INDEX(IF(X$10&lt;$E$11,$I$4:$I$7,$G$11:$G$23),IF(X$10=SMALL(IF($J11=IF(X$10&lt;$E$11,$H$4:$H$7,$F$11:$F$23),IF(X$10&lt;$E$11,$G$4:$G$7,$E$11:$E$23)),COUNT($J11:W11)-IF(X$10&gt;$G$7,COUNTIF($H$4:$H$7,$J11))),SMALL(IF($J11=IF(X$10&lt;$E$11,$H$4:$H$7,$F$11:$F$23),ROW(IF(X$10&lt;$E$11,U$4:U$7,$F$11:$F$23))-ROW(IF(X$10&lt;$E$11,U$3,S$10))),COUNT($J11:W11)-IF(X$10&gt;$G$7,COUNTIF($H$4:$H$7,$J11))),99)),"")</f>
        <v>0</v>
      </c>
      <c r="Y11" s="8">
        <f t="array" ref="Y11">IFERROR(INDEX(IF(Y$10&lt;$E$11,$I$4:$I$7,$G$11:$G$23),IF(Y$10=SMALL(IF($J11=IF(Y$10&lt;$E$11,$H$4:$H$7,$F$11:$F$23),IF(Y$10&lt;$E$11,$G$4:$G$7,$E$11:$E$23)),COUNT($J11:X11)-IF(Y$10&gt;$G$7,COUNTIF($H$4:$H$7,$J11))),SMALL(IF($J11=IF(Y$10&lt;$E$11,$H$4:$H$7,$F$11:$F$23),ROW(IF(Y$10&lt;$E$11,V$4:V$7,$F$11:$F$23))-ROW(IF(Y$10&lt;$E$11,V$3,T$10))),COUNT($J11:X11)-IF(Y$10&gt;$G$7,COUNTIF($H$4:$H$7,$J11))),99)),"")</f>
        <v>0</v>
      </c>
      <c r="Z11" s="8" t="str">
        <f t="array" ref="Z11">IFERROR(INDEX(IF(Z$10&lt;$E$11,$I$4:$I$7,$G$11:$G$23),IF(Z$10=SMALL(IF($J11=IF(Z$10&lt;$E$11,$H$4:$H$7,$F$11:$F$23),IF(Z$10&lt;$E$11,$G$4:$G$7,$E$11:$E$23)),COUNT($J11:Y11)-IF(Z$10&gt;$G$7,COUNTIF($H$4:$H$7,$J11))),SMALL(IF($J11=IF(Z$10&lt;$E$11,$H$4:$H$7,$F$11:$F$23),ROW(IF(Z$10&lt;$E$11,W$4:W$7,$F$11:$F$23))-ROW(IF(Z$10&lt;$E$11,W$3,U$10))),COUNT($J11:Y11)-IF(Z$10&gt;$G$7,COUNTIF($H$4:$H$7,$J11))),99)),"")</f>
        <v/>
      </c>
      <c r="AA11" s="8" t="str">
        <f t="array" ref="AA11">IFERROR(INDEX(IF(AA$10&lt;$E$11,$I$4:$I$7,$G$11:$G$23),IF(AA$10=SMALL(IF($J11=IF(AA$10&lt;$E$11,$H$4:$H$7,$F$11:$F$23),IF(AA$10&lt;$E$11,$G$4:$G$7,$E$11:$E$23)),COUNT($J11:Z11)-IF(AA$10&gt;$G$7,COUNTIF($H$4:$H$7,$J11))),SMALL(IF($J11=IF(AA$10&lt;$E$11,$H$4:$H$7,$F$11:$F$23),ROW(IF(AA$10&lt;$E$11,X$4:X$7,$F$11:$F$23))-ROW(IF(AA$10&lt;$E$11,X$3,V$10))),COUNT($J11:Z11)-IF(AA$10&gt;$G$7,COUNTIF($H$4:$H$7,$J11))),99)),"")</f>
        <v/>
      </c>
    </row>
    <row r="12" spans="5:27" x14ac:dyDescent="0.25">
      <c r="E12" s="5">
        <v>6</v>
      </c>
      <c r="F12" s="2">
        <v>10</v>
      </c>
      <c r="G12" s="2">
        <v>6.6669999999999998</v>
      </c>
      <c r="H12" s="1">
        <f t="shared" ref="H12:H23" si="0">COUNTIF(F$11:F$23,F12)+COUNTIF(H$4:H$7,F12)</f>
        <v>3</v>
      </c>
      <c r="J12" s="9">
        <f t="array" ref="J12">ROUND(MOD(LARGE(IF(MATCH($H$11:$H$23+$F$11:$F$23%%,$H$11:$H$23+$F$11:$F$23%%,)=ROW(H$11:H$23)-ROW(H$10),$H$11:$H$23+$F$11:$F$23%%),ROW(K2)),1)/1%%,)</f>
        <v>10</v>
      </c>
      <c r="K12" s="8">
        <f t="array" ref="K12">IFERROR(INDEX(IF(K$10&lt;$E$11,$I$4:$I$7,$G$11:$G$23),IF(K$10=SMALL(IF($J12=IF(K$10&lt;$E$11,$H$4:$H$7,$F$11:$F$23),IF(K$10&lt;$E$11,$G$4:$G$7,$E$11:$E$23)),COUNT($J12:J12)-IF(K$10&gt;$G$7,COUNTIF($H$4:$H$7,$J12))),SMALL(IF($J12=IF(K$10&lt;$E$11,$H$4:$H$7,$F$11:$F$23),ROW(IF(K$10&lt;$E$11,H$4:H$7,$F$11:$F$23))-ROW(IF(K$10&lt;$E$11,H$3,F$10))),COUNT($J12:J12)-IF(K$10&gt;$G$7,COUNTIF($H$4:$H$7,$J12))),99)),"")</f>
        <v>6.6680000000000001</v>
      </c>
      <c r="L12" s="8" t="str">
        <f t="array" ref="L12">IFERROR(INDEX(IF(L$10&lt;$E$11,$I$4:$I$7,$G$11:$G$23),IF(L$10=SMALL(IF($J12=IF(L$10&lt;$E$11,$H$4:$H$7,$F$11:$F$23),IF(L$10&lt;$E$11,$G$4:$G$7,$E$11:$E$23)),COUNT($J12:K12)-IF(L$10&gt;$G$7,COUNTIF($H$4:$H$7,$J12))),SMALL(IF($J12=IF(L$10&lt;$E$11,$H$4:$H$7,$F$11:$F$23),ROW(IF(L$10&lt;$E$11,I$4:I$7,$F$11:$F$23))-ROW(IF(L$10&lt;$E$11,I$3,G$10))),COUNT($J12:K12)-IF(L$10&gt;$G$7,COUNTIF($H$4:$H$7,$J12))),99)),"")</f>
        <v/>
      </c>
      <c r="M12" s="8" t="str">
        <f t="array" ref="M12">IFERROR(INDEX(IF(M$10&lt;$E$11,$I$4:$I$7,$G$11:$G$23),IF(M$10=SMALL(IF($J12=IF(M$10&lt;$E$11,$H$4:$H$7,$F$11:$F$23),IF(M$10&lt;$E$11,$G$4:$G$7,$E$11:$E$23)),COUNT($J12:L12)-IF(M$10&gt;$G$7,COUNTIF($H$4:$H$7,$J12))),SMALL(IF($J12=IF(M$10&lt;$E$11,$H$4:$H$7,$F$11:$F$23),ROW(IF(M$10&lt;$E$11,J$4:J$7,$F$11:$F$23))-ROW(IF(M$10&lt;$E$11,J$3,H$10))),COUNT($J12:L12)-IF(M$10&gt;$G$7,COUNTIF($H$4:$H$7,$J12))),99)),"")</f>
        <v/>
      </c>
      <c r="N12" s="8" t="str">
        <f t="array" ref="N12">IFERROR(INDEX(IF(N$10&lt;$E$11,$I$4:$I$7,$G$11:$G$23),IF(N$10=SMALL(IF($J12=IF(N$10&lt;$E$11,$H$4:$H$7,$F$11:$F$23),IF(N$10&lt;$E$11,$G$4:$G$7,$E$11:$E$23)),COUNT($J12:M12)-IF(N$10&gt;$G$7,COUNTIF($H$4:$H$7,$J12))),SMALL(IF($J12=IF(N$10&lt;$E$11,$H$4:$H$7,$F$11:$F$23),ROW(IF(N$10&lt;$E$11,K$4:K$7,$F$11:$F$23))-ROW(IF(N$10&lt;$E$11,K$3,I$10))),COUNT($J12:M12)-IF(N$10&gt;$G$7,COUNTIF($H$4:$H$7,$J12))),99)),"")</f>
        <v/>
      </c>
      <c r="O12" s="8" t="str">
        <f t="array" ref="O12">IFERROR(INDEX(IF(O$10&lt;$E$11,$I$4:$I$7,$G$11:$G$23),IF(O$10=SMALL(IF($J12=IF(O$10&lt;$E$11,$H$4:$H$7,$F$11:$F$23),IF(O$10&lt;$E$11,$G$4:$G$7,$E$11:$E$23)),COUNT($J12:N12)-IF(O$10&gt;$G$7,COUNTIF($H$4:$H$7,$J12))),SMALL(IF($J12=IF(O$10&lt;$E$11,$H$4:$H$7,$F$11:$F$23),ROW(IF(O$10&lt;$E$11,L$4:L$7,$F$11:$F$23))-ROW(IF(O$10&lt;$E$11,L$3,J$10))),COUNT($J12:N12)-IF(O$10&gt;$G$7,COUNTIF($H$4:$H$7,$J12))),99)),"")</f>
        <v/>
      </c>
      <c r="P12" s="8">
        <f t="array" ref="P12">IFERROR(INDEX(IF(P$10&lt;$E$11,$I$4:$I$7,$G$11:$G$23),IF(P$10=SMALL(IF($J12=IF(P$10&lt;$E$11,$H$4:$H$7,$F$11:$F$23),IF(P$10&lt;$E$11,$G$4:$G$7,$E$11:$E$23)),COUNT($J12:O12)-IF(P$10&gt;$G$7,COUNTIF($H$4:$H$7,$J12))),SMALL(IF($J12=IF(P$10&lt;$E$11,$H$4:$H$7,$F$11:$F$23),ROW(IF(P$10&lt;$E$11,M$4:M$7,$F$11:$F$23))-ROW(IF(P$10&lt;$E$11,M$3,K$10))),COUNT($J12:O12)-IF(P$10&gt;$G$7,COUNTIF($H$4:$H$7,$J12))),99)),"")</f>
        <v>6.6669999999999998</v>
      </c>
      <c r="Q12" s="8" t="str">
        <f t="array" ref="Q12">IFERROR(INDEX(IF(Q$10&lt;$E$11,$I$4:$I$7,$G$11:$G$23),IF(Q$10=SMALL(IF($J12=IF(Q$10&lt;$E$11,$H$4:$H$7,$F$11:$F$23),IF(Q$10&lt;$E$11,$G$4:$G$7,$E$11:$E$23)),COUNT($J12:P12)-IF(Q$10&gt;$G$7,COUNTIF($H$4:$H$7,$J12))),SMALL(IF($J12=IF(Q$10&lt;$E$11,$H$4:$H$7,$F$11:$F$23),ROW(IF(Q$10&lt;$E$11,N$4:N$7,$F$11:$F$23))-ROW(IF(Q$10&lt;$E$11,N$3,L$10))),COUNT($J12:P12)-IF(Q$10&gt;$G$7,COUNTIF($H$4:$H$7,$J12))),99)),"")</f>
        <v/>
      </c>
      <c r="R12" s="8" t="str">
        <f t="array" ref="R12">IFERROR(INDEX(IF(R$10&lt;$E$11,$I$4:$I$7,$G$11:$G$23),IF(R$10=SMALL(IF($J12=IF(R$10&lt;$E$11,$H$4:$H$7,$F$11:$F$23),IF(R$10&lt;$E$11,$G$4:$G$7,$E$11:$E$23)),COUNT($J12:Q12)-IF(R$10&gt;$G$7,COUNTIF($H$4:$H$7,$J12))),SMALL(IF($J12=IF(R$10&lt;$E$11,$H$4:$H$7,$F$11:$F$23),ROW(IF(R$10&lt;$E$11,O$4:O$7,$F$11:$F$23))-ROW(IF(R$10&lt;$E$11,O$3,M$10))),COUNT($J12:Q12)-IF(R$10&gt;$G$7,COUNTIF($H$4:$H$7,$J12))),99)),"")</f>
        <v/>
      </c>
      <c r="S12" s="8">
        <f t="array" ref="S12">IFERROR(INDEX(IF(S$10&lt;$E$11,$I$4:$I$7,$G$11:$G$23),IF(S$10=SMALL(IF($J12=IF(S$10&lt;$E$11,$H$4:$H$7,$F$11:$F$23),IF(S$10&lt;$E$11,$G$4:$G$7,$E$11:$E$23)),COUNT($J12:R12)-IF(S$10&gt;$G$7,COUNTIF($H$4:$H$7,$J12))),SMALL(IF($J12=IF(S$10&lt;$E$11,$H$4:$H$7,$F$11:$F$23),ROW(IF(S$10&lt;$E$11,P$4:P$7,$F$11:$F$23))-ROW(IF(S$10&lt;$E$11,P$3,N$10))),COUNT($J12:R12)-IF(S$10&gt;$G$7,COUNTIF($H$4:$H$7,$J12))),99)),"")</f>
        <v>6.6689999999999996</v>
      </c>
      <c r="T12" s="8" t="str">
        <f t="array" ref="T12">IFERROR(INDEX(IF(T$10&lt;$E$11,$I$4:$I$7,$G$11:$G$23),IF(T$10=SMALL(IF($J12=IF(T$10&lt;$E$11,$H$4:$H$7,$F$11:$F$23),IF(T$10&lt;$E$11,$G$4:$G$7,$E$11:$E$23)),COUNT($J12:S12)-IF(T$10&gt;$G$7,COUNTIF($H$4:$H$7,$J12))),SMALL(IF($J12=IF(T$10&lt;$E$11,$H$4:$H$7,$F$11:$F$23),ROW(IF(T$10&lt;$E$11,Q$4:Q$7,$F$11:$F$23))-ROW(IF(T$10&lt;$E$11,Q$3,O$10))),COUNT($J12:S12)-IF(T$10&gt;$G$7,COUNTIF($H$4:$H$7,$J12))),99)),"")</f>
        <v/>
      </c>
      <c r="U12" s="8" t="str">
        <f t="array" ref="U12">IFERROR(INDEX(IF(U$10&lt;$E$11,$I$4:$I$7,$G$11:$G$23),IF(U$10=SMALL(IF($J12=IF(U$10&lt;$E$11,$H$4:$H$7,$F$11:$F$23),IF(U$10&lt;$E$11,$G$4:$G$7,$E$11:$E$23)),COUNT($J12:T12)-IF(U$10&gt;$G$7,COUNTIF($H$4:$H$7,$J12))),SMALL(IF($J12=IF(U$10&lt;$E$11,$H$4:$H$7,$F$11:$F$23),ROW(IF(U$10&lt;$E$11,R$4:R$7,$F$11:$F$23))-ROW(IF(U$10&lt;$E$11,R$3,P$10))),COUNT($J12:T12)-IF(U$10&gt;$G$7,COUNTIF($H$4:$H$7,$J12))),99)),"")</f>
        <v/>
      </c>
      <c r="V12" s="8" t="str">
        <f t="array" ref="V12">IFERROR(INDEX(IF(V$10&lt;$E$11,$I$4:$I$7,$G$11:$G$23),IF(V$10=SMALL(IF($J12=IF(V$10&lt;$E$11,$H$4:$H$7,$F$11:$F$23),IF(V$10&lt;$E$11,$G$4:$G$7,$E$11:$E$23)),COUNT($J12:U12)-IF(V$10&gt;$G$7,COUNTIF($H$4:$H$7,$J12))),SMALL(IF($J12=IF(V$10&lt;$E$11,$H$4:$H$7,$F$11:$F$23),ROW(IF(V$10&lt;$E$11,S$4:S$7,$F$11:$F$23))-ROW(IF(V$10&lt;$E$11,S$3,Q$10))),COUNT($J12:U12)-IF(V$10&gt;$G$7,COUNTIF($H$4:$H$7,$J12))),99)),"")</f>
        <v/>
      </c>
      <c r="W12" s="8" t="str">
        <f t="array" ref="W12">IFERROR(INDEX(IF(W$10&lt;$E$11,$I$4:$I$7,$G$11:$G$23),IF(W$10=SMALL(IF($J12=IF(W$10&lt;$E$11,$H$4:$H$7,$F$11:$F$23),IF(W$10&lt;$E$11,$G$4:$G$7,$E$11:$E$23)),COUNT($J12:V12)-IF(W$10&gt;$G$7,COUNTIF($H$4:$H$7,$J12))),SMALL(IF($J12=IF(W$10&lt;$E$11,$H$4:$H$7,$F$11:$F$23),ROW(IF(W$10&lt;$E$11,T$4:T$7,$F$11:$F$23))-ROW(IF(W$10&lt;$E$11,T$3,R$10))),COUNT($J12:V12)-IF(W$10&gt;$G$7,COUNTIF($H$4:$H$7,$J12))),99)),"")</f>
        <v/>
      </c>
      <c r="X12" s="8" t="str">
        <f t="array" ref="X12">IFERROR(INDEX(IF(X$10&lt;$E$11,$I$4:$I$7,$G$11:$G$23),IF(X$10=SMALL(IF($J12=IF(X$10&lt;$E$11,$H$4:$H$7,$F$11:$F$23),IF(X$10&lt;$E$11,$G$4:$G$7,$E$11:$E$23)),COUNT($J12:W12)-IF(X$10&gt;$G$7,COUNTIF($H$4:$H$7,$J12))),SMALL(IF($J12=IF(X$10&lt;$E$11,$H$4:$H$7,$F$11:$F$23),ROW(IF(X$10&lt;$E$11,U$4:U$7,$F$11:$F$23))-ROW(IF(X$10&lt;$E$11,U$3,S$10))),COUNT($J12:W12)-IF(X$10&gt;$G$7,COUNTIF($H$4:$H$7,$J12))),99)),"")</f>
        <v/>
      </c>
      <c r="Y12" s="8" t="str">
        <f t="array" ref="Y12">IFERROR(INDEX(IF(Y$10&lt;$E$11,$I$4:$I$7,$G$11:$G$23),IF(Y$10=SMALL(IF($J12=IF(Y$10&lt;$E$11,$H$4:$H$7,$F$11:$F$23),IF(Y$10&lt;$E$11,$G$4:$G$7,$E$11:$E$23)),COUNT($J12:X12)-IF(Y$10&gt;$G$7,COUNTIF($H$4:$H$7,$J12))),SMALL(IF($J12=IF(Y$10&lt;$E$11,$H$4:$H$7,$F$11:$F$23),ROW(IF(Y$10&lt;$E$11,V$4:V$7,$F$11:$F$23))-ROW(IF(Y$10&lt;$E$11,V$3,T$10))),COUNT($J12:X12)-IF(Y$10&gt;$G$7,COUNTIF($H$4:$H$7,$J12))),99)),"")</f>
        <v/>
      </c>
      <c r="Z12" s="8" t="str">
        <f t="array" ref="Z12">IFERROR(INDEX(IF(Z$10&lt;$E$11,$I$4:$I$7,$G$11:$G$23),IF(Z$10=SMALL(IF($J12=IF(Z$10&lt;$E$11,$H$4:$H$7,$F$11:$F$23),IF(Z$10&lt;$E$11,$G$4:$G$7,$E$11:$E$23)),COUNT($J12:Y12)-IF(Z$10&gt;$G$7,COUNTIF($H$4:$H$7,$J12))),SMALL(IF($J12=IF(Z$10&lt;$E$11,$H$4:$H$7,$F$11:$F$23),ROW(IF(Z$10&lt;$E$11,W$4:W$7,$F$11:$F$23))-ROW(IF(Z$10&lt;$E$11,W$3,U$10))),COUNT($J12:Y12)-IF(Z$10&gt;$G$7,COUNTIF($H$4:$H$7,$J12))),99)),"")</f>
        <v/>
      </c>
      <c r="AA12" s="8" t="str">
        <f t="array" ref="AA12">IFERROR(INDEX(IF(AA$10&lt;$E$11,$I$4:$I$7,$G$11:$G$23),IF(AA$10=SMALL(IF($J12=IF(AA$10&lt;$E$11,$H$4:$H$7,$F$11:$F$23),IF(AA$10&lt;$E$11,$G$4:$G$7,$E$11:$E$23)),COUNT($J12:Z12)-IF(AA$10&gt;$G$7,COUNTIF($H$4:$H$7,$J12))),SMALL(IF($J12=IF(AA$10&lt;$E$11,$H$4:$H$7,$F$11:$F$23),ROW(IF(AA$10&lt;$E$11,X$4:X$7,$F$11:$F$23))-ROW(IF(AA$10&lt;$E$11,X$3,V$10))),COUNT($J12:Z12)-IF(AA$10&gt;$G$7,COUNTIF($H$4:$H$7,$J12))),99)),"")</f>
        <v/>
      </c>
    </row>
    <row r="13" spans="5:27" x14ac:dyDescent="0.25">
      <c r="E13" s="5">
        <v>7</v>
      </c>
      <c r="F13" s="2">
        <v>20</v>
      </c>
      <c r="G13" s="2">
        <v>24.667000000000002</v>
      </c>
      <c r="H13" s="1">
        <f t="shared" si="0"/>
        <v>2</v>
      </c>
      <c r="J13" s="9">
        <f t="array" ref="J13">ROUND(MOD(LARGE(IF(MATCH($H$11:$H$23+$F$11:$F$23%%,$H$11:$H$23+$F$11:$F$23%%,)=ROW(H$11:H$23)-ROW(H$10),$H$11:$H$23+$F$11:$F$23%%),ROW(K3)),1)/1%%,)</f>
        <v>20</v>
      </c>
      <c r="K13" s="8" t="str">
        <f t="array" ref="K13">IFERROR(INDEX(IF(K$10&lt;$E$11,$I$4:$I$7,$G$11:$G$23),IF(K$10=SMALL(IF($J13=IF(K$10&lt;$E$11,$H$4:$H$7,$F$11:$F$23),IF(K$10&lt;$E$11,$G$4:$G$7,$E$11:$E$23)),COUNT($J13:J13)-IF(K$10&gt;$G$7,COUNTIF($H$4:$H$7,$J13))),SMALL(IF($J13=IF(K$10&lt;$E$11,$H$4:$H$7,$F$11:$F$23),ROW(IF(K$10&lt;$E$11,H$4:H$7,$F$11:$F$23))-ROW(IF(K$10&lt;$E$11,H$3,F$10))),COUNT($J13:J13)-IF(K$10&gt;$G$7,COUNTIF($H$4:$H$7,$J13))),99)),"")</f>
        <v/>
      </c>
      <c r="L13" s="8" t="str">
        <f t="array" ref="L13">IFERROR(INDEX(IF(L$10&lt;$E$11,$I$4:$I$7,$G$11:$G$23),IF(L$10=SMALL(IF($J13=IF(L$10&lt;$E$11,$H$4:$H$7,$F$11:$F$23),IF(L$10&lt;$E$11,$G$4:$G$7,$E$11:$E$23)),COUNT($J13:K13)-IF(L$10&gt;$G$7,COUNTIF($H$4:$H$7,$J13))),SMALL(IF($J13=IF(L$10&lt;$E$11,$H$4:$H$7,$F$11:$F$23),ROW(IF(L$10&lt;$E$11,I$4:I$7,$F$11:$F$23))-ROW(IF(L$10&lt;$E$11,I$3,G$10))),COUNT($J13:K13)-IF(L$10&gt;$G$7,COUNTIF($H$4:$H$7,$J13))),99)),"")</f>
        <v/>
      </c>
      <c r="M13" s="8" t="str">
        <f t="array" ref="M13">IFERROR(INDEX(IF(M$10&lt;$E$11,$I$4:$I$7,$G$11:$G$23),IF(M$10=SMALL(IF($J13=IF(M$10&lt;$E$11,$H$4:$H$7,$F$11:$F$23),IF(M$10&lt;$E$11,$G$4:$G$7,$E$11:$E$23)),COUNT($J13:L13)-IF(M$10&gt;$G$7,COUNTIF($H$4:$H$7,$J13))),SMALL(IF($J13=IF(M$10&lt;$E$11,$H$4:$H$7,$F$11:$F$23),ROW(IF(M$10&lt;$E$11,J$4:J$7,$F$11:$F$23))-ROW(IF(M$10&lt;$E$11,J$3,H$10))),COUNT($J13:L13)-IF(M$10&gt;$G$7,COUNTIF($H$4:$H$7,$J13))),99)),"")</f>
        <v/>
      </c>
      <c r="N13" s="8">
        <f t="array" ref="N13">IFERROR(INDEX(IF(N$10&lt;$E$11,$I$4:$I$7,$G$11:$G$23),IF(N$10=SMALL(IF($J13=IF(N$10&lt;$E$11,$H$4:$H$7,$F$11:$F$23),IF(N$10&lt;$E$11,$G$4:$G$7,$E$11:$E$23)),COUNT($J13:M13)-IF(N$10&gt;$G$7,COUNTIF($H$4:$H$7,$J13))),SMALL(IF($J13=IF(N$10&lt;$E$11,$H$4:$H$7,$F$11:$F$23),ROW(IF(N$10&lt;$E$11,K$4:K$7,$F$11:$F$23))-ROW(IF(N$10&lt;$E$11,K$3,I$10))),COUNT($J13:M13)-IF(N$10&gt;$G$7,COUNTIF($H$4:$H$7,$J13))),99)),"")</f>
        <v>24.667000000000002</v>
      </c>
      <c r="O13" s="8" t="str">
        <f t="array" ref="O13">IFERROR(INDEX(IF(O$10&lt;$E$11,$I$4:$I$7,$G$11:$G$23),IF(O$10=SMALL(IF($J13=IF(O$10&lt;$E$11,$H$4:$H$7,$F$11:$F$23),IF(O$10&lt;$E$11,$G$4:$G$7,$E$11:$E$23)),COUNT($J13:N13)-IF(O$10&gt;$G$7,COUNTIF($H$4:$H$7,$J13))),SMALL(IF($J13=IF(O$10&lt;$E$11,$H$4:$H$7,$F$11:$F$23),ROW(IF(O$10&lt;$E$11,L$4:L$7,$F$11:$F$23))-ROW(IF(O$10&lt;$E$11,L$3,J$10))),COUNT($J13:N13)-IF(O$10&gt;$G$7,COUNTIF($H$4:$H$7,$J13))),99)),"")</f>
        <v/>
      </c>
      <c r="P13" s="8" t="str">
        <f t="array" ref="P13">IFERROR(INDEX(IF(P$10&lt;$E$11,$I$4:$I$7,$G$11:$G$23),IF(P$10=SMALL(IF($J13=IF(P$10&lt;$E$11,$H$4:$H$7,$F$11:$F$23),IF(P$10&lt;$E$11,$G$4:$G$7,$E$11:$E$23)),COUNT($J13:O13)-IF(P$10&gt;$G$7,COUNTIF($H$4:$H$7,$J13))),SMALL(IF($J13=IF(P$10&lt;$E$11,$H$4:$H$7,$F$11:$F$23),ROW(IF(P$10&lt;$E$11,M$4:M$7,$F$11:$F$23))-ROW(IF(P$10&lt;$E$11,M$3,K$10))),COUNT($J13:O13)-IF(P$10&gt;$G$7,COUNTIF($H$4:$H$7,$J13))),99)),"")</f>
        <v/>
      </c>
      <c r="Q13" s="8">
        <f t="array" ref="Q13">IFERROR(INDEX(IF(Q$10&lt;$E$11,$I$4:$I$7,$G$11:$G$23),IF(Q$10=SMALL(IF($J13=IF(Q$10&lt;$E$11,$H$4:$H$7,$F$11:$F$23),IF(Q$10&lt;$E$11,$G$4:$G$7,$E$11:$E$23)),COUNT($J13:P13)-IF(Q$10&gt;$G$7,COUNTIF($H$4:$H$7,$J13))),SMALL(IF($J13=IF(Q$10&lt;$E$11,$H$4:$H$7,$F$11:$F$23),ROW(IF(Q$10&lt;$E$11,N$4:N$7,$F$11:$F$23))-ROW(IF(Q$10&lt;$E$11,N$3,L$10))),COUNT($J13:P13)-IF(Q$10&gt;$G$7,COUNTIF($H$4:$H$7,$J13))),99)),"")</f>
        <v>24.667000000000002</v>
      </c>
      <c r="R13" s="8" t="str">
        <f t="array" ref="R13">IFERROR(INDEX(IF(R$10&lt;$E$11,$I$4:$I$7,$G$11:$G$23),IF(R$10=SMALL(IF($J13=IF(R$10&lt;$E$11,$H$4:$H$7,$F$11:$F$23),IF(R$10&lt;$E$11,$G$4:$G$7,$E$11:$E$23)),COUNT($J13:Q13)-IF(R$10&gt;$G$7,COUNTIF($H$4:$H$7,$J13))),SMALL(IF($J13=IF(R$10&lt;$E$11,$H$4:$H$7,$F$11:$F$23),ROW(IF(R$10&lt;$E$11,O$4:O$7,$F$11:$F$23))-ROW(IF(R$10&lt;$E$11,O$3,M$10))),COUNT($J13:Q13)-IF(R$10&gt;$G$7,COUNTIF($H$4:$H$7,$J13))),99)),"")</f>
        <v/>
      </c>
      <c r="S13" s="8" t="str">
        <f t="array" ref="S13">IFERROR(INDEX(IF(S$10&lt;$E$11,$I$4:$I$7,$G$11:$G$23),IF(S$10=SMALL(IF($J13=IF(S$10&lt;$E$11,$H$4:$H$7,$F$11:$F$23),IF(S$10&lt;$E$11,$G$4:$G$7,$E$11:$E$23)),COUNT($J13:R13)-IF(S$10&gt;$G$7,COUNTIF($H$4:$H$7,$J13))),SMALL(IF($J13=IF(S$10&lt;$E$11,$H$4:$H$7,$F$11:$F$23),ROW(IF(S$10&lt;$E$11,P$4:P$7,$F$11:$F$23))-ROW(IF(S$10&lt;$E$11,P$3,N$10))),COUNT($J13:R13)-IF(S$10&gt;$G$7,COUNTIF($H$4:$H$7,$J13))),99)),"")</f>
        <v/>
      </c>
      <c r="T13" s="8" t="str">
        <f t="array" ref="T13">IFERROR(INDEX(IF(T$10&lt;$E$11,$I$4:$I$7,$G$11:$G$23),IF(T$10=SMALL(IF($J13=IF(T$10&lt;$E$11,$H$4:$H$7,$F$11:$F$23),IF(T$10&lt;$E$11,$G$4:$G$7,$E$11:$E$23)),COUNT($J13:S13)-IF(T$10&gt;$G$7,COUNTIF($H$4:$H$7,$J13))),SMALL(IF($J13=IF(T$10&lt;$E$11,$H$4:$H$7,$F$11:$F$23),ROW(IF(T$10&lt;$E$11,Q$4:Q$7,$F$11:$F$23))-ROW(IF(T$10&lt;$E$11,Q$3,O$10))),COUNT($J13:S13)-IF(T$10&gt;$G$7,COUNTIF($H$4:$H$7,$J13))),99)),"")</f>
        <v/>
      </c>
      <c r="U13" s="8" t="str">
        <f t="array" ref="U13">IFERROR(INDEX(IF(U$10&lt;$E$11,$I$4:$I$7,$G$11:$G$23),IF(U$10=SMALL(IF($J13=IF(U$10&lt;$E$11,$H$4:$H$7,$F$11:$F$23),IF(U$10&lt;$E$11,$G$4:$G$7,$E$11:$E$23)),COUNT($J13:T13)-IF(U$10&gt;$G$7,COUNTIF($H$4:$H$7,$J13))),SMALL(IF($J13=IF(U$10&lt;$E$11,$H$4:$H$7,$F$11:$F$23),ROW(IF(U$10&lt;$E$11,R$4:R$7,$F$11:$F$23))-ROW(IF(U$10&lt;$E$11,R$3,P$10))),COUNT($J13:T13)-IF(U$10&gt;$G$7,COUNTIF($H$4:$H$7,$J13))),99)),"")</f>
        <v/>
      </c>
      <c r="V13" s="8" t="str">
        <f t="array" ref="V13">IFERROR(INDEX(IF(V$10&lt;$E$11,$I$4:$I$7,$G$11:$G$23),IF(V$10=SMALL(IF($J13=IF(V$10&lt;$E$11,$H$4:$H$7,$F$11:$F$23),IF(V$10&lt;$E$11,$G$4:$G$7,$E$11:$E$23)),COUNT($J13:U13)-IF(V$10&gt;$G$7,COUNTIF($H$4:$H$7,$J13))),SMALL(IF($J13=IF(V$10&lt;$E$11,$H$4:$H$7,$F$11:$F$23),ROW(IF(V$10&lt;$E$11,S$4:S$7,$F$11:$F$23))-ROW(IF(V$10&lt;$E$11,S$3,Q$10))),COUNT($J13:U13)-IF(V$10&gt;$G$7,COUNTIF($H$4:$H$7,$J13))),99)),"")</f>
        <v/>
      </c>
      <c r="W13" s="8" t="str">
        <f t="array" ref="W13">IFERROR(INDEX(IF(W$10&lt;$E$11,$I$4:$I$7,$G$11:$G$23),IF(W$10=SMALL(IF($J13=IF(W$10&lt;$E$11,$H$4:$H$7,$F$11:$F$23),IF(W$10&lt;$E$11,$G$4:$G$7,$E$11:$E$23)),COUNT($J13:V13)-IF(W$10&gt;$G$7,COUNTIF($H$4:$H$7,$J13))),SMALL(IF($J13=IF(W$10&lt;$E$11,$H$4:$H$7,$F$11:$F$23),ROW(IF(W$10&lt;$E$11,T$4:T$7,$F$11:$F$23))-ROW(IF(W$10&lt;$E$11,T$3,R$10))),COUNT($J13:V13)-IF(W$10&gt;$G$7,COUNTIF($H$4:$H$7,$J13))),99)),"")</f>
        <v/>
      </c>
      <c r="X13" s="8" t="str">
        <f t="array" ref="X13">IFERROR(INDEX(IF(X$10&lt;$E$11,$I$4:$I$7,$G$11:$G$23),IF(X$10=SMALL(IF($J13=IF(X$10&lt;$E$11,$H$4:$H$7,$F$11:$F$23),IF(X$10&lt;$E$11,$G$4:$G$7,$E$11:$E$23)),COUNT($J13:W13)-IF(X$10&gt;$G$7,COUNTIF($H$4:$H$7,$J13))),SMALL(IF($J13=IF(X$10&lt;$E$11,$H$4:$H$7,$F$11:$F$23),ROW(IF(X$10&lt;$E$11,U$4:U$7,$F$11:$F$23))-ROW(IF(X$10&lt;$E$11,U$3,S$10))),COUNT($J13:W13)-IF(X$10&gt;$G$7,COUNTIF($H$4:$H$7,$J13))),99)),"")</f>
        <v/>
      </c>
      <c r="Y13" s="8" t="str">
        <f t="array" ref="Y13">IFERROR(INDEX(IF(Y$10&lt;$E$11,$I$4:$I$7,$G$11:$G$23),IF(Y$10=SMALL(IF($J13=IF(Y$10&lt;$E$11,$H$4:$H$7,$F$11:$F$23),IF(Y$10&lt;$E$11,$G$4:$G$7,$E$11:$E$23)),COUNT($J13:X13)-IF(Y$10&gt;$G$7,COUNTIF($H$4:$H$7,$J13))),SMALL(IF($J13=IF(Y$10&lt;$E$11,$H$4:$H$7,$F$11:$F$23),ROW(IF(Y$10&lt;$E$11,V$4:V$7,$F$11:$F$23))-ROW(IF(Y$10&lt;$E$11,V$3,T$10))),COUNT($J13:X13)-IF(Y$10&gt;$G$7,COUNTIF($H$4:$H$7,$J13))),99)),"")</f>
        <v/>
      </c>
      <c r="Z13" s="8" t="str">
        <f t="array" ref="Z13">IFERROR(INDEX(IF(Z$10&lt;$E$11,$I$4:$I$7,$G$11:$G$23),IF(Z$10=SMALL(IF($J13=IF(Z$10&lt;$E$11,$H$4:$H$7,$F$11:$F$23),IF(Z$10&lt;$E$11,$G$4:$G$7,$E$11:$E$23)),COUNT($J13:Y13)-IF(Z$10&gt;$G$7,COUNTIF($H$4:$H$7,$J13))),SMALL(IF($J13=IF(Z$10&lt;$E$11,$H$4:$H$7,$F$11:$F$23),ROW(IF(Z$10&lt;$E$11,W$4:W$7,$F$11:$F$23))-ROW(IF(Z$10&lt;$E$11,W$3,U$10))),COUNT($J13:Y13)-IF(Z$10&gt;$G$7,COUNTIF($H$4:$H$7,$J13))),99)),"")</f>
        <v/>
      </c>
      <c r="AA13" s="8" t="str">
        <f t="array" ref="AA13">IFERROR(INDEX(IF(AA$10&lt;$E$11,$I$4:$I$7,$G$11:$G$23),IF(AA$10=SMALL(IF($J13=IF(AA$10&lt;$E$11,$H$4:$H$7,$F$11:$F$23),IF(AA$10&lt;$E$11,$G$4:$G$7,$E$11:$E$23)),COUNT($J13:Z13)-IF(AA$10&gt;$G$7,COUNTIF($H$4:$H$7,$J13))),SMALL(IF($J13=IF(AA$10&lt;$E$11,$H$4:$H$7,$F$11:$F$23),ROW(IF(AA$10&lt;$E$11,X$4:X$7,$F$11:$F$23))-ROW(IF(AA$10&lt;$E$11,X$3,V$10))),COUNT($J13:Z13)-IF(AA$10&gt;$G$7,COUNTIF($H$4:$H$7,$J13))),99)),"")</f>
        <v/>
      </c>
    </row>
    <row r="14" spans="5:27" x14ac:dyDescent="0.25">
      <c r="E14" s="5">
        <v>8</v>
      </c>
      <c r="F14" s="2">
        <v>0</v>
      </c>
      <c r="G14" s="2">
        <v>0</v>
      </c>
      <c r="H14" s="1">
        <f t="shared" si="0"/>
        <v>7</v>
      </c>
      <c r="J14" s="9">
        <f t="array" ref="J14">ROUND(MOD(LARGE(IF(MATCH($H$11:$H$23+$F$11:$F$23%%,$H$11:$H$23+$F$11:$F$23%%,)=ROW(H$11:H$23)-ROW(H$10),$H$11:$H$23+$F$11:$F$23%%),ROW(K4)),1)/1%%,)</f>
        <v>9</v>
      </c>
      <c r="K14" s="8" t="str">
        <f t="array" ref="K14">IFERROR(INDEX(IF(K$10&lt;$E$11,$I$4:$I$7,$G$11:$G$23),IF(K$10=SMALL(IF($J14=IF(K$10&lt;$E$11,$H$4:$H$7,$F$11:$F$23),IF(K$10&lt;$E$11,$G$4:$G$7,$E$11:$E$23)),COUNT($J14:J14)-IF(K$10&gt;$G$7,COUNTIF($H$4:$H$7,$J14))),SMALL(IF($J14=IF(K$10&lt;$E$11,$H$4:$H$7,$F$11:$F$23),ROW(IF(K$10&lt;$E$11,H$4:H$7,$F$11:$F$23))-ROW(IF(K$10&lt;$E$11,H$3,F$10))),COUNT($J14:J14)-IF(K$10&gt;$G$7,COUNTIF($H$4:$H$7,$J14))),99)),"")</f>
        <v/>
      </c>
      <c r="L14" s="8">
        <f t="array" ref="L14">IFERROR(INDEX(IF(L$10&lt;$E$11,$I$4:$I$7,$G$11:$G$23),IF(L$10=SMALL(IF($J14=IF(L$10&lt;$E$11,$H$4:$H$7,$F$11:$F$23),IF(L$10&lt;$E$11,$G$4:$G$7,$E$11:$E$23)),COUNT($J14:K14)-IF(L$10&gt;$G$7,COUNTIF($H$4:$H$7,$J14))),SMALL(IF($J14=IF(L$10&lt;$E$11,$H$4:$H$7,$F$11:$F$23),ROW(IF(L$10&lt;$E$11,I$4:I$7,$F$11:$F$23))-ROW(IF(L$10&lt;$E$11,I$3,G$10))),COUNT($J14:K14)-IF(L$10&gt;$G$7,COUNTIF($H$4:$H$7,$J14))),99)),"")</f>
        <v>5.4569999999999999</v>
      </c>
      <c r="M14" s="8" t="str">
        <f t="array" ref="M14">IFERROR(INDEX(IF(M$10&lt;$E$11,$I$4:$I$7,$G$11:$G$23),IF(M$10=SMALL(IF($J14=IF(M$10&lt;$E$11,$H$4:$H$7,$F$11:$F$23),IF(M$10&lt;$E$11,$G$4:$G$7,$E$11:$E$23)),COUNT($J14:L14)-IF(M$10&gt;$G$7,COUNTIF($H$4:$H$7,$J14))),SMALL(IF($J14=IF(M$10&lt;$E$11,$H$4:$H$7,$F$11:$F$23),ROW(IF(M$10&lt;$E$11,J$4:J$7,$F$11:$F$23))-ROW(IF(M$10&lt;$E$11,J$3,H$10))),COUNT($J14:L14)-IF(M$10&gt;$G$7,COUNTIF($H$4:$H$7,$J14))),99)),"")</f>
        <v/>
      </c>
      <c r="N14" s="8" t="str">
        <f t="array" ref="N14">IFERROR(INDEX(IF(N$10&lt;$E$11,$I$4:$I$7,$G$11:$G$23),IF(N$10=SMALL(IF($J14=IF(N$10&lt;$E$11,$H$4:$H$7,$F$11:$F$23),IF(N$10&lt;$E$11,$G$4:$G$7,$E$11:$E$23)),COUNT($J14:M14)-IF(N$10&gt;$G$7,COUNTIF($H$4:$H$7,$J14))),SMALL(IF($J14=IF(N$10&lt;$E$11,$H$4:$H$7,$F$11:$F$23),ROW(IF(N$10&lt;$E$11,K$4:K$7,$F$11:$F$23))-ROW(IF(N$10&lt;$E$11,K$3,I$10))),COUNT($J14:M14)-IF(N$10&gt;$G$7,COUNTIF($H$4:$H$7,$J14))),99)),"")</f>
        <v/>
      </c>
      <c r="O14" s="8" t="str">
        <f t="array" ref="O14">IFERROR(INDEX(IF(O$10&lt;$E$11,$I$4:$I$7,$G$11:$G$23),IF(O$10=SMALL(IF($J14=IF(O$10&lt;$E$11,$H$4:$H$7,$F$11:$F$23),IF(O$10&lt;$E$11,$G$4:$G$7,$E$11:$E$23)),COUNT($J14:N14)-IF(O$10&gt;$G$7,COUNTIF($H$4:$H$7,$J14))),SMALL(IF($J14=IF(O$10&lt;$E$11,$H$4:$H$7,$F$11:$F$23),ROW(IF(O$10&lt;$E$11,L$4:L$7,$F$11:$F$23))-ROW(IF(O$10&lt;$E$11,L$3,J$10))),COUNT($J14:N14)-IF(O$10&gt;$G$7,COUNTIF($H$4:$H$7,$J14))),99)),"")</f>
        <v/>
      </c>
      <c r="P14" s="8" t="str">
        <f t="array" ref="P14">IFERROR(INDEX(IF(P$10&lt;$E$11,$I$4:$I$7,$G$11:$G$23),IF(P$10=SMALL(IF($J14=IF(P$10&lt;$E$11,$H$4:$H$7,$F$11:$F$23),IF(P$10&lt;$E$11,$G$4:$G$7,$E$11:$E$23)),COUNT($J14:O14)-IF(P$10&gt;$G$7,COUNTIF($H$4:$H$7,$J14))),SMALL(IF($J14=IF(P$10&lt;$E$11,$H$4:$H$7,$F$11:$F$23),ROW(IF(P$10&lt;$E$11,M$4:M$7,$F$11:$F$23))-ROW(IF(P$10&lt;$E$11,M$3,K$10))),COUNT($J14:O14)-IF(P$10&gt;$G$7,COUNTIF($H$4:$H$7,$J14))),99)),"")</f>
        <v/>
      </c>
      <c r="Q14" s="8" t="str">
        <f t="array" ref="Q14">IFERROR(INDEX(IF(Q$10&lt;$E$11,$I$4:$I$7,$G$11:$G$23),IF(Q$10=SMALL(IF($J14=IF(Q$10&lt;$E$11,$H$4:$H$7,$F$11:$F$23),IF(Q$10&lt;$E$11,$G$4:$G$7,$E$11:$E$23)),COUNT($J14:P14)-IF(Q$10&gt;$G$7,COUNTIF($H$4:$H$7,$J14))),SMALL(IF($J14=IF(Q$10&lt;$E$11,$H$4:$H$7,$F$11:$F$23),ROW(IF(Q$10&lt;$E$11,N$4:N$7,$F$11:$F$23))-ROW(IF(Q$10&lt;$E$11,N$3,L$10))),COUNT($J14:P14)-IF(Q$10&gt;$G$7,COUNTIF($H$4:$H$7,$J14))),99)),"")</f>
        <v/>
      </c>
      <c r="R14" s="8" t="str">
        <f t="array" ref="R14">IFERROR(INDEX(IF(R$10&lt;$E$11,$I$4:$I$7,$G$11:$G$23),IF(R$10=SMALL(IF($J14=IF(R$10&lt;$E$11,$H$4:$H$7,$F$11:$F$23),IF(R$10&lt;$E$11,$G$4:$G$7,$E$11:$E$23)),COUNT($J14:Q14)-IF(R$10&gt;$G$7,COUNTIF($H$4:$H$7,$J14))),SMALL(IF($J14=IF(R$10&lt;$E$11,$H$4:$H$7,$F$11:$F$23),ROW(IF(R$10&lt;$E$11,O$4:O$7,$F$11:$F$23))-ROW(IF(R$10&lt;$E$11,O$3,M$10))),COUNT($J14:Q14)-IF(R$10&gt;$G$7,COUNTIF($H$4:$H$7,$J14))),99)),"")</f>
        <v/>
      </c>
      <c r="S14" s="8" t="str">
        <f t="array" ref="S14">IFERROR(INDEX(IF(S$10&lt;$E$11,$I$4:$I$7,$G$11:$G$23),IF(S$10=SMALL(IF($J14=IF(S$10&lt;$E$11,$H$4:$H$7,$F$11:$F$23),IF(S$10&lt;$E$11,$G$4:$G$7,$E$11:$E$23)),COUNT($J14:R14)-IF(S$10&gt;$G$7,COUNTIF($H$4:$H$7,$J14))),SMALL(IF($J14=IF(S$10&lt;$E$11,$H$4:$H$7,$F$11:$F$23),ROW(IF(S$10&lt;$E$11,P$4:P$7,$F$11:$F$23))-ROW(IF(S$10&lt;$E$11,P$3,N$10))),COUNT($J14:R14)-IF(S$10&gt;$G$7,COUNTIF($H$4:$H$7,$J14))),99)),"")</f>
        <v/>
      </c>
      <c r="T14" s="8" t="str">
        <f t="array" ref="T14">IFERROR(INDEX(IF(T$10&lt;$E$11,$I$4:$I$7,$G$11:$G$23),IF(T$10=SMALL(IF($J14=IF(T$10&lt;$E$11,$H$4:$H$7,$F$11:$F$23),IF(T$10&lt;$E$11,$G$4:$G$7,$E$11:$E$23)),COUNT($J14:S14)-IF(T$10&gt;$G$7,COUNTIF($H$4:$H$7,$J14))),SMALL(IF($J14=IF(T$10&lt;$E$11,$H$4:$H$7,$F$11:$F$23),ROW(IF(T$10&lt;$E$11,Q$4:Q$7,$F$11:$F$23))-ROW(IF(T$10&lt;$E$11,Q$3,O$10))),COUNT($J14:S14)-IF(T$10&gt;$G$7,COUNTIF($H$4:$H$7,$J14))),99)),"")</f>
        <v/>
      </c>
      <c r="U14" s="8" t="str">
        <f t="array" ref="U14">IFERROR(INDEX(IF(U$10&lt;$E$11,$I$4:$I$7,$G$11:$G$23),IF(U$10=SMALL(IF($J14=IF(U$10&lt;$E$11,$H$4:$H$7,$F$11:$F$23),IF(U$10&lt;$E$11,$G$4:$G$7,$E$11:$E$23)),COUNT($J14:T14)-IF(U$10&gt;$G$7,COUNTIF($H$4:$H$7,$J14))),SMALL(IF($J14=IF(U$10&lt;$E$11,$H$4:$H$7,$F$11:$F$23),ROW(IF(U$10&lt;$E$11,R$4:R$7,$F$11:$F$23))-ROW(IF(U$10&lt;$E$11,R$3,P$10))),COUNT($J14:T14)-IF(U$10&gt;$G$7,COUNTIF($H$4:$H$7,$J14))),99)),"")</f>
        <v/>
      </c>
      <c r="V14" s="8">
        <f t="array" ref="V14">IFERROR(INDEX(IF(V$10&lt;$E$11,$I$4:$I$7,$G$11:$G$23),IF(V$10=SMALL(IF($J14=IF(V$10&lt;$E$11,$H$4:$H$7,$F$11:$F$23),IF(V$10&lt;$E$11,$G$4:$G$7,$E$11:$E$23)),COUNT($J14:U14)-IF(V$10&gt;$G$7,COUNTIF($H$4:$H$7,$J14))),SMALL(IF($J14=IF(V$10&lt;$E$11,$H$4:$H$7,$F$11:$F$23),ROW(IF(V$10&lt;$E$11,S$4:S$7,$F$11:$F$23))-ROW(IF(V$10&lt;$E$11,S$3,Q$10))),COUNT($J14:U14)-IF(V$10&gt;$G$7,COUNTIF($H$4:$H$7,$J14))),99)),"")</f>
        <v>5.4589999999999996</v>
      </c>
      <c r="W14" s="8" t="str">
        <f t="array" ref="W14">IFERROR(INDEX(IF(W$10&lt;$E$11,$I$4:$I$7,$G$11:$G$23),IF(W$10=SMALL(IF($J14=IF(W$10&lt;$E$11,$H$4:$H$7,$F$11:$F$23),IF(W$10&lt;$E$11,$G$4:$G$7,$E$11:$E$23)),COUNT($J14:V14)-IF(W$10&gt;$G$7,COUNTIF($H$4:$H$7,$J14))),SMALL(IF($J14=IF(W$10&lt;$E$11,$H$4:$H$7,$F$11:$F$23),ROW(IF(W$10&lt;$E$11,T$4:T$7,$F$11:$F$23))-ROW(IF(W$10&lt;$E$11,T$3,R$10))),COUNT($J14:V14)-IF(W$10&gt;$G$7,COUNTIF($H$4:$H$7,$J14))),99)),"")</f>
        <v/>
      </c>
      <c r="X14" s="8" t="str">
        <f t="array" ref="X14">IFERROR(INDEX(IF(X$10&lt;$E$11,$I$4:$I$7,$G$11:$G$23),IF(X$10=SMALL(IF($J14=IF(X$10&lt;$E$11,$H$4:$H$7,$F$11:$F$23),IF(X$10&lt;$E$11,$G$4:$G$7,$E$11:$E$23)),COUNT($J14:W14)-IF(X$10&gt;$G$7,COUNTIF($H$4:$H$7,$J14))),SMALL(IF($J14=IF(X$10&lt;$E$11,$H$4:$H$7,$F$11:$F$23),ROW(IF(X$10&lt;$E$11,U$4:U$7,$F$11:$F$23))-ROW(IF(X$10&lt;$E$11,U$3,S$10))),COUNT($J14:W14)-IF(X$10&gt;$G$7,COUNTIF($H$4:$H$7,$J14))),99)),"")</f>
        <v/>
      </c>
      <c r="Y14" s="8" t="str">
        <f t="array" ref="Y14">IFERROR(INDEX(IF(Y$10&lt;$E$11,$I$4:$I$7,$G$11:$G$23),IF(Y$10=SMALL(IF($J14=IF(Y$10&lt;$E$11,$H$4:$H$7,$F$11:$F$23),IF(Y$10&lt;$E$11,$G$4:$G$7,$E$11:$E$23)),COUNT($J14:X14)-IF(Y$10&gt;$G$7,COUNTIF($H$4:$H$7,$J14))),SMALL(IF($J14=IF(Y$10&lt;$E$11,$H$4:$H$7,$F$11:$F$23),ROW(IF(Y$10&lt;$E$11,V$4:V$7,$F$11:$F$23))-ROW(IF(Y$10&lt;$E$11,V$3,T$10))),COUNT($J14:X14)-IF(Y$10&gt;$G$7,COUNTIF($H$4:$H$7,$J14))),99)),"")</f>
        <v/>
      </c>
      <c r="Z14" s="8" t="str">
        <f t="array" ref="Z14">IFERROR(INDEX(IF(Z$10&lt;$E$11,$I$4:$I$7,$G$11:$G$23),IF(Z$10=SMALL(IF($J14=IF(Z$10&lt;$E$11,$H$4:$H$7,$F$11:$F$23),IF(Z$10&lt;$E$11,$G$4:$G$7,$E$11:$E$23)),COUNT($J14:Y14)-IF(Z$10&gt;$G$7,COUNTIF($H$4:$H$7,$J14))),SMALL(IF($J14=IF(Z$10&lt;$E$11,$H$4:$H$7,$F$11:$F$23),ROW(IF(Z$10&lt;$E$11,W$4:W$7,$F$11:$F$23))-ROW(IF(Z$10&lt;$E$11,W$3,U$10))),COUNT($J14:Y14)-IF(Z$10&gt;$G$7,COUNTIF($H$4:$H$7,$J14))),99)),"")</f>
        <v/>
      </c>
      <c r="AA14" s="8" t="str">
        <f t="array" ref="AA14">IFERROR(INDEX(IF(AA$10&lt;$E$11,$I$4:$I$7,$G$11:$G$23),IF(AA$10=SMALL(IF($J14=IF(AA$10&lt;$E$11,$H$4:$H$7,$F$11:$F$23),IF(AA$10&lt;$E$11,$G$4:$G$7,$E$11:$E$23)),COUNT($J14:Z14)-IF(AA$10&gt;$G$7,COUNTIF($H$4:$H$7,$J14))),SMALL(IF($J14=IF(AA$10&lt;$E$11,$H$4:$H$7,$F$11:$F$23),ROW(IF(AA$10&lt;$E$11,X$4:X$7,$F$11:$F$23))-ROW(IF(AA$10&lt;$E$11,X$3,V$10))),COUNT($J14:Z14)-IF(AA$10&gt;$G$7,COUNTIF($H$4:$H$7,$J14))),99)),"")</f>
        <v/>
      </c>
    </row>
    <row r="15" spans="5:27" x14ac:dyDescent="0.25">
      <c r="E15" s="5">
        <v>9</v>
      </c>
      <c r="F15" s="2">
        <v>10</v>
      </c>
      <c r="G15" s="2">
        <v>6.6689999999999996</v>
      </c>
      <c r="H15" s="1">
        <f t="shared" si="0"/>
        <v>3</v>
      </c>
      <c r="J15" s="9">
        <f t="array" ref="J15">ROUND(MOD(LARGE(IF(MATCH($H$11:$H$23+$F$11:$F$23%%,$H$11:$H$23+$F$11:$F$23%%,)=ROW(H$11:H$23)-ROW(H$10),$H$11:$H$23+$F$11:$F$23%%),ROW(K5)),1)/1%%,)</f>
        <v>6</v>
      </c>
      <c r="K15" s="8" t="str">
        <f t="array" ref="K15">IFERROR(INDEX(IF(K$10&lt;$E$11,$I$4:$I$7,$G$11:$G$23),IF(K$10=SMALL(IF($J15=IF(K$10&lt;$E$11,$H$4:$H$7,$F$11:$F$23),IF(K$10&lt;$E$11,$G$4:$G$7,$E$11:$E$23)),COUNT($J15:J15)-IF(K$10&gt;$G$7,COUNTIF($H$4:$H$7,$J15))),SMALL(IF($J15=IF(K$10&lt;$E$11,$H$4:$H$7,$F$11:$F$23),ROW(IF(K$10&lt;$E$11,H$4:H$7,$F$11:$F$23))-ROW(IF(K$10&lt;$E$11,H$3,F$10))),COUNT($J15:J15)-IF(K$10&gt;$G$7,COUNTIF($H$4:$H$7,$J15))),99)),"")</f>
        <v/>
      </c>
      <c r="L15" s="8" t="str">
        <f t="array" ref="L15">IFERROR(INDEX(IF(L$10&lt;$E$11,$I$4:$I$7,$G$11:$G$23),IF(L$10=SMALL(IF($J15=IF(L$10&lt;$E$11,$H$4:$H$7,$F$11:$F$23),IF(L$10&lt;$E$11,$G$4:$G$7,$E$11:$E$23)),COUNT($J15:K15)-IF(L$10&gt;$G$7,COUNTIF($H$4:$H$7,$J15))),SMALL(IF($J15=IF(L$10&lt;$E$11,$H$4:$H$7,$F$11:$F$23),ROW(IF(L$10&lt;$E$11,I$4:I$7,$F$11:$F$23))-ROW(IF(L$10&lt;$E$11,I$3,G$10))),COUNT($J15:K15)-IF(L$10&gt;$G$7,COUNTIF($H$4:$H$7,$J15))),99)),"")</f>
        <v/>
      </c>
      <c r="M15" s="8" t="str">
        <f t="array" ref="M15">IFERROR(INDEX(IF(M$10&lt;$E$11,$I$4:$I$7,$G$11:$G$23),IF(M$10=SMALL(IF($J15=IF(M$10&lt;$E$11,$H$4:$H$7,$F$11:$F$23),IF(M$10&lt;$E$11,$G$4:$G$7,$E$11:$E$23)),COUNT($J15:L15)-IF(M$10&gt;$G$7,COUNTIF($H$4:$H$7,$J15))),SMALL(IF($J15=IF(M$10&lt;$E$11,$H$4:$H$7,$F$11:$F$23),ROW(IF(M$10&lt;$E$11,J$4:J$7,$F$11:$F$23))-ROW(IF(M$10&lt;$E$11,J$3,H$10))),COUNT($J15:L15)-IF(M$10&gt;$G$7,COUNTIF($H$4:$H$7,$J15))),99)),"")</f>
        <v/>
      </c>
      <c r="N15" s="8" t="str">
        <f t="array" ref="N15">IFERROR(INDEX(IF(N$10&lt;$E$11,$I$4:$I$7,$G$11:$G$23),IF(N$10=SMALL(IF($J15=IF(N$10&lt;$E$11,$H$4:$H$7,$F$11:$F$23),IF(N$10&lt;$E$11,$G$4:$G$7,$E$11:$E$23)),COUNT($J15:M15)-IF(N$10&gt;$G$7,COUNTIF($H$4:$H$7,$J15))),SMALL(IF($J15=IF(N$10&lt;$E$11,$H$4:$H$7,$F$11:$F$23),ROW(IF(N$10&lt;$E$11,K$4:K$7,$F$11:$F$23))-ROW(IF(N$10&lt;$E$11,K$3,I$10))),COUNT($J15:M15)-IF(N$10&gt;$G$7,COUNTIF($H$4:$H$7,$J15))),99)),"")</f>
        <v/>
      </c>
      <c r="O15" s="8" t="str">
        <f t="array" ref="O15">IFERROR(INDEX(IF(O$10&lt;$E$11,$I$4:$I$7,$G$11:$G$23),IF(O$10=SMALL(IF($J15=IF(O$10&lt;$E$11,$H$4:$H$7,$F$11:$F$23),IF(O$10&lt;$E$11,$G$4:$G$7,$E$11:$E$23)),COUNT($J15:N15)-IF(O$10&gt;$G$7,COUNTIF($H$4:$H$7,$J15))),SMALL(IF($J15=IF(O$10&lt;$E$11,$H$4:$H$7,$F$11:$F$23),ROW(IF(O$10&lt;$E$11,L$4:L$7,$F$11:$F$23))-ROW(IF(O$10&lt;$E$11,L$3,J$10))),COUNT($J15:N15)-IF(O$10&gt;$G$7,COUNTIF($H$4:$H$7,$J15))),99)),"")</f>
        <v/>
      </c>
      <c r="P15" s="8" t="str">
        <f t="array" ref="P15">IFERROR(INDEX(IF(P$10&lt;$E$11,$I$4:$I$7,$G$11:$G$23),IF(P$10=SMALL(IF($J15=IF(P$10&lt;$E$11,$H$4:$H$7,$F$11:$F$23),IF(P$10&lt;$E$11,$G$4:$G$7,$E$11:$E$23)),COUNT($J15:O15)-IF(P$10&gt;$G$7,COUNTIF($H$4:$H$7,$J15))),SMALL(IF($J15=IF(P$10&lt;$E$11,$H$4:$H$7,$F$11:$F$23),ROW(IF(P$10&lt;$E$11,M$4:M$7,$F$11:$F$23))-ROW(IF(P$10&lt;$E$11,M$3,K$10))),COUNT($J15:O15)-IF(P$10&gt;$G$7,COUNTIF($H$4:$H$7,$J15))),99)),"")</f>
        <v/>
      </c>
      <c r="Q15" s="8" t="str">
        <f t="array" ref="Q15">IFERROR(INDEX(IF(Q$10&lt;$E$11,$I$4:$I$7,$G$11:$G$23),IF(Q$10=SMALL(IF($J15=IF(Q$10&lt;$E$11,$H$4:$H$7,$F$11:$F$23),IF(Q$10&lt;$E$11,$G$4:$G$7,$E$11:$E$23)),COUNT($J15:P15)-IF(Q$10&gt;$G$7,COUNTIF($H$4:$H$7,$J15))),SMALL(IF($J15=IF(Q$10&lt;$E$11,$H$4:$H$7,$F$11:$F$23),ROW(IF(Q$10&lt;$E$11,N$4:N$7,$F$11:$F$23))-ROW(IF(Q$10&lt;$E$11,N$3,L$10))),COUNT($J15:P15)-IF(Q$10&gt;$G$7,COUNTIF($H$4:$H$7,$J15))),99)),"")</f>
        <v/>
      </c>
      <c r="R15" s="8" t="str">
        <f t="array" ref="R15">IFERROR(INDEX(IF(R$10&lt;$E$11,$I$4:$I$7,$G$11:$G$23),IF(R$10=SMALL(IF($J15=IF(R$10&lt;$E$11,$H$4:$H$7,$F$11:$F$23),IF(R$10&lt;$E$11,$G$4:$G$7,$E$11:$E$23)),COUNT($J15:Q15)-IF(R$10&gt;$G$7,COUNTIF($H$4:$H$7,$J15))),SMALL(IF($J15=IF(R$10&lt;$E$11,$H$4:$H$7,$F$11:$F$23),ROW(IF(R$10&lt;$E$11,O$4:O$7,$F$11:$F$23))-ROW(IF(R$10&lt;$E$11,O$3,M$10))),COUNT($J15:Q15)-IF(R$10&gt;$G$7,COUNTIF($H$4:$H$7,$J15))),99)),"")</f>
        <v/>
      </c>
      <c r="S15" s="8" t="str">
        <f t="array" ref="S15">IFERROR(INDEX(IF(S$10&lt;$E$11,$I$4:$I$7,$G$11:$G$23),IF(S$10=SMALL(IF($J15=IF(S$10&lt;$E$11,$H$4:$H$7,$F$11:$F$23),IF(S$10&lt;$E$11,$G$4:$G$7,$E$11:$E$23)),COUNT($J15:R15)-IF(S$10&gt;$G$7,COUNTIF($H$4:$H$7,$J15))),SMALL(IF($J15=IF(S$10&lt;$E$11,$H$4:$H$7,$F$11:$F$23),ROW(IF(S$10&lt;$E$11,P$4:P$7,$F$11:$F$23))-ROW(IF(S$10&lt;$E$11,P$3,N$10))),COUNT($J15:R15)-IF(S$10&gt;$G$7,COUNTIF($H$4:$H$7,$J15))),99)),"")</f>
        <v/>
      </c>
      <c r="T15" s="8" t="str">
        <f t="array" ref="T15">IFERROR(INDEX(IF(T$10&lt;$E$11,$I$4:$I$7,$G$11:$G$23),IF(T$10=SMALL(IF($J15=IF(T$10&lt;$E$11,$H$4:$H$7,$F$11:$F$23),IF(T$10&lt;$E$11,$G$4:$G$7,$E$11:$E$23)),COUNT($J15:S15)-IF(T$10&gt;$G$7,COUNTIF($H$4:$H$7,$J15))),SMALL(IF($J15=IF(T$10&lt;$E$11,$H$4:$H$7,$F$11:$F$23),ROW(IF(T$10&lt;$E$11,Q$4:Q$7,$F$11:$F$23))-ROW(IF(T$10&lt;$E$11,Q$3,O$10))),COUNT($J15:S15)-IF(T$10&gt;$G$7,COUNTIF($H$4:$H$7,$J15))),99)),"")</f>
        <v/>
      </c>
      <c r="U15" s="8" t="str">
        <f t="array" ref="U15">IFERROR(INDEX(IF(U$10&lt;$E$11,$I$4:$I$7,$G$11:$G$23),IF(U$10=SMALL(IF($J15=IF(U$10&lt;$E$11,$H$4:$H$7,$F$11:$F$23),IF(U$10&lt;$E$11,$G$4:$G$7,$E$11:$E$23)),COUNT($J15:T15)-IF(U$10&gt;$G$7,COUNTIF($H$4:$H$7,$J15))),SMALL(IF($J15=IF(U$10&lt;$E$11,$H$4:$H$7,$F$11:$F$23),ROW(IF(U$10&lt;$E$11,R$4:R$7,$F$11:$F$23))-ROW(IF(U$10&lt;$E$11,R$3,P$10))),COUNT($J15:T15)-IF(U$10&gt;$G$7,COUNTIF($H$4:$H$7,$J15))),99)),"")</f>
        <v/>
      </c>
      <c r="V15" s="8" t="str">
        <f t="array" ref="V15">IFERROR(INDEX(IF(V$10&lt;$E$11,$I$4:$I$7,$G$11:$G$23),IF(V$10=SMALL(IF($J15=IF(V$10&lt;$E$11,$H$4:$H$7,$F$11:$F$23),IF(V$10&lt;$E$11,$G$4:$G$7,$E$11:$E$23)),COUNT($J15:U15)-IF(V$10&gt;$G$7,COUNTIF($H$4:$H$7,$J15))),SMALL(IF($J15=IF(V$10&lt;$E$11,$H$4:$H$7,$F$11:$F$23),ROW(IF(V$10&lt;$E$11,S$4:S$7,$F$11:$F$23))-ROW(IF(V$10&lt;$E$11,S$3,Q$10))),COUNT($J15:U15)-IF(V$10&gt;$G$7,COUNTIF($H$4:$H$7,$J15))),99)),"")</f>
        <v/>
      </c>
      <c r="W15" s="8" t="str">
        <f t="array" ref="W15">IFERROR(INDEX(IF(W$10&lt;$E$11,$I$4:$I$7,$G$11:$G$23),IF(W$10=SMALL(IF($J15=IF(W$10&lt;$E$11,$H$4:$H$7,$F$11:$F$23),IF(W$10&lt;$E$11,$G$4:$G$7,$E$11:$E$23)),COUNT($J15:V15)-IF(W$10&gt;$G$7,COUNTIF($H$4:$H$7,$J15))),SMALL(IF($J15=IF(W$10&lt;$E$11,$H$4:$H$7,$F$11:$F$23),ROW(IF(W$10&lt;$E$11,T$4:T$7,$F$11:$F$23))-ROW(IF(W$10&lt;$E$11,T$3,R$10))),COUNT($J15:V15)-IF(W$10&gt;$G$7,COUNTIF($H$4:$H$7,$J15))),99)),"")</f>
        <v/>
      </c>
      <c r="X15" s="8" t="str">
        <f t="array" ref="X15">IFERROR(INDEX(IF(X$10&lt;$E$11,$I$4:$I$7,$G$11:$G$23),IF(X$10=SMALL(IF($J15=IF(X$10&lt;$E$11,$H$4:$H$7,$F$11:$F$23),IF(X$10&lt;$E$11,$G$4:$G$7,$E$11:$E$23)),COUNT($J15:W15)-IF(X$10&gt;$G$7,COUNTIF($H$4:$H$7,$J15))),SMALL(IF($J15=IF(X$10&lt;$E$11,$H$4:$H$7,$F$11:$F$23),ROW(IF(X$10&lt;$E$11,U$4:U$7,$F$11:$F$23))-ROW(IF(X$10&lt;$E$11,U$3,S$10))),COUNT($J15:W15)-IF(X$10&gt;$G$7,COUNTIF($H$4:$H$7,$J15))),99)),"")</f>
        <v/>
      </c>
      <c r="Y15" s="8" t="str">
        <f t="array" ref="Y15">IFERROR(INDEX(IF(Y$10&lt;$E$11,$I$4:$I$7,$G$11:$G$23),IF(Y$10=SMALL(IF($J15=IF(Y$10&lt;$E$11,$H$4:$H$7,$F$11:$F$23),IF(Y$10&lt;$E$11,$G$4:$G$7,$E$11:$E$23)),COUNT($J15:X15)-IF(Y$10&gt;$G$7,COUNTIF($H$4:$H$7,$J15))),SMALL(IF($J15=IF(Y$10&lt;$E$11,$H$4:$H$7,$F$11:$F$23),ROW(IF(Y$10&lt;$E$11,V$4:V$7,$F$11:$F$23))-ROW(IF(Y$10&lt;$E$11,V$3,T$10))),COUNT($J15:X15)-IF(Y$10&gt;$G$7,COUNTIF($H$4:$H$7,$J15))),99)),"")</f>
        <v/>
      </c>
      <c r="Z15" s="8" t="str">
        <f t="array" ref="Z15">IFERROR(INDEX(IF(Z$10&lt;$E$11,$I$4:$I$7,$G$11:$G$23),IF(Z$10=SMALL(IF($J15=IF(Z$10&lt;$E$11,$H$4:$H$7,$F$11:$F$23),IF(Z$10&lt;$E$11,$G$4:$G$7,$E$11:$E$23)),COUNT($J15:Y15)-IF(Z$10&gt;$G$7,COUNTIF($H$4:$H$7,$J15))),SMALL(IF($J15=IF(Z$10&lt;$E$11,$H$4:$H$7,$F$11:$F$23),ROW(IF(Z$10&lt;$E$11,W$4:W$7,$F$11:$F$23))-ROW(IF(Z$10&lt;$E$11,W$3,U$10))),COUNT($J15:Y15)-IF(Z$10&gt;$G$7,COUNTIF($H$4:$H$7,$J15))),99)),"")</f>
        <v/>
      </c>
      <c r="AA15" s="8">
        <f t="array" ref="AA15">IFERROR(INDEX(IF(AA$10&lt;$E$11,$I$4:$I$7,$G$11:$G$23),IF(AA$10=SMALL(IF($J15=IF(AA$10&lt;$E$11,$H$4:$H$7,$F$11:$F$23),IF(AA$10&lt;$E$11,$G$4:$G$7,$E$11:$E$23)),COUNT($J15:Z15)-IF(AA$10&gt;$G$7,COUNTIF($H$4:$H$7,$J15))),SMALL(IF($J15=IF(AA$10&lt;$E$11,$H$4:$H$7,$F$11:$F$23),ROW(IF(AA$10&lt;$E$11,X$4:X$7,$F$11:$F$23))-ROW(IF(AA$10&lt;$E$11,X$3,V$10))),COUNT($J15:Z15)-IF(AA$10&gt;$G$7,COUNTIF($H$4:$H$7,$J15))),99)),"")</f>
        <v>6.8970000000000002</v>
      </c>
    </row>
    <row r="16" spans="5:27" x14ac:dyDescent="0.25">
      <c r="E16" s="5">
        <v>10</v>
      </c>
      <c r="F16" s="2">
        <v>0</v>
      </c>
      <c r="G16" s="2">
        <v>0</v>
      </c>
      <c r="H16" s="1">
        <f t="shared" si="0"/>
        <v>7</v>
      </c>
      <c r="J16" s="9">
        <f t="array" ref="J16">ROUND(MOD(LARGE(IF(MATCH($H$11:$H$23+$F$11:$F$23%%,$H$11:$H$23+$F$11:$F$23%%,)=ROW(H$11:H$23)-ROW(H$10),$H$11:$H$23+$F$11:$F$23%%),ROW(K6)),1)/1%%,)</f>
        <v>5</v>
      </c>
      <c r="K16" s="8" t="str">
        <f t="array" ref="K16">IFERROR(INDEX(IF(K$10&lt;$E$11,$I$4:$I$7,$G$11:$G$23),IF(K$10=SMALL(IF($J16=IF(K$10&lt;$E$11,$H$4:$H$7,$F$11:$F$23),IF(K$10&lt;$E$11,$G$4:$G$7,$E$11:$E$23)),COUNT($J16:J16)-IF(K$10&gt;$G$7,COUNTIF($H$4:$H$7,$J16))),SMALL(IF($J16=IF(K$10&lt;$E$11,$H$4:$H$7,$F$11:$F$23),ROW(IF(K$10&lt;$E$11,H$4:H$7,$F$11:$F$23))-ROW(IF(K$10&lt;$E$11,H$3,F$10))),COUNT($J16:J16)-IF(K$10&gt;$G$7,COUNTIF($H$4:$H$7,$J16))),99)),"")</f>
        <v/>
      </c>
      <c r="L16" s="8" t="str">
        <f t="array" ref="L16">IFERROR(INDEX(IF(L$10&lt;$E$11,$I$4:$I$7,$G$11:$G$23),IF(L$10=SMALL(IF($J16=IF(L$10&lt;$E$11,$H$4:$H$7,$F$11:$F$23),IF(L$10&lt;$E$11,$G$4:$G$7,$E$11:$E$23)),COUNT($J16:K16)-IF(L$10&gt;$G$7,COUNTIF($H$4:$H$7,$J16))),SMALL(IF($J16=IF(L$10&lt;$E$11,$H$4:$H$7,$F$11:$F$23),ROW(IF(L$10&lt;$E$11,I$4:I$7,$F$11:$F$23))-ROW(IF(L$10&lt;$E$11,I$3,G$10))),COUNT($J16:K16)-IF(L$10&gt;$G$7,COUNTIF($H$4:$H$7,$J16))),99)),"")</f>
        <v/>
      </c>
      <c r="M16" s="8" t="str">
        <f t="array" ref="M16">IFERROR(INDEX(IF(M$10&lt;$E$11,$I$4:$I$7,$G$11:$G$23),IF(M$10=SMALL(IF($J16=IF(M$10&lt;$E$11,$H$4:$H$7,$F$11:$F$23),IF(M$10&lt;$E$11,$G$4:$G$7,$E$11:$E$23)),COUNT($J16:L16)-IF(M$10&gt;$G$7,COUNTIF($H$4:$H$7,$J16))),SMALL(IF($J16=IF(M$10&lt;$E$11,$H$4:$H$7,$F$11:$F$23),ROW(IF(M$10&lt;$E$11,J$4:J$7,$F$11:$F$23))-ROW(IF(M$10&lt;$E$11,J$3,H$10))),COUNT($J16:L16)-IF(M$10&gt;$G$7,COUNTIF($H$4:$H$7,$J16))),99)),"")</f>
        <v/>
      </c>
      <c r="N16" s="8" t="str">
        <f t="array" ref="N16">IFERROR(INDEX(IF(N$10&lt;$E$11,$I$4:$I$7,$G$11:$G$23),IF(N$10=SMALL(IF($J16=IF(N$10&lt;$E$11,$H$4:$H$7,$F$11:$F$23),IF(N$10&lt;$E$11,$G$4:$G$7,$E$11:$E$23)),COUNT($J16:M16)-IF(N$10&gt;$G$7,COUNTIF($H$4:$H$7,$J16))),SMALL(IF($J16=IF(N$10&lt;$E$11,$H$4:$H$7,$F$11:$F$23),ROW(IF(N$10&lt;$E$11,K$4:K$7,$F$11:$F$23))-ROW(IF(N$10&lt;$E$11,K$3,I$10))),COUNT($J16:M16)-IF(N$10&gt;$G$7,COUNTIF($H$4:$H$7,$J16))),99)),"")</f>
        <v/>
      </c>
      <c r="O16" s="8" t="str">
        <f t="array" ref="O16">IFERROR(INDEX(IF(O$10&lt;$E$11,$I$4:$I$7,$G$11:$G$23),IF(O$10=SMALL(IF($J16=IF(O$10&lt;$E$11,$H$4:$H$7,$F$11:$F$23),IF(O$10&lt;$E$11,$G$4:$G$7,$E$11:$E$23)),COUNT($J16:N16)-IF(O$10&gt;$G$7,COUNTIF($H$4:$H$7,$J16))),SMALL(IF($J16=IF(O$10&lt;$E$11,$H$4:$H$7,$F$11:$F$23),ROW(IF(O$10&lt;$E$11,L$4:L$7,$F$11:$F$23))-ROW(IF(O$10&lt;$E$11,L$3,J$10))),COUNT($J16:N16)-IF(O$10&gt;$G$7,COUNTIF($H$4:$H$7,$J16))),99)),"")</f>
        <v/>
      </c>
      <c r="P16" s="8" t="str">
        <f t="array" ref="P16">IFERROR(INDEX(IF(P$10&lt;$E$11,$I$4:$I$7,$G$11:$G$23),IF(P$10=SMALL(IF($J16=IF(P$10&lt;$E$11,$H$4:$H$7,$F$11:$F$23),IF(P$10&lt;$E$11,$G$4:$G$7,$E$11:$E$23)),COUNT($J16:O16)-IF(P$10&gt;$G$7,COUNTIF($H$4:$H$7,$J16))),SMALL(IF($J16=IF(P$10&lt;$E$11,$H$4:$H$7,$F$11:$F$23),ROW(IF(P$10&lt;$E$11,M$4:M$7,$F$11:$F$23))-ROW(IF(P$10&lt;$E$11,M$3,K$10))),COUNT($J16:O16)-IF(P$10&gt;$G$7,COUNTIF($H$4:$H$7,$J16))),99)),"")</f>
        <v/>
      </c>
      <c r="Q16" s="8" t="str">
        <f t="array" ref="Q16">IFERROR(INDEX(IF(Q$10&lt;$E$11,$I$4:$I$7,$G$11:$G$23),IF(Q$10=SMALL(IF($J16=IF(Q$10&lt;$E$11,$H$4:$H$7,$F$11:$F$23),IF(Q$10&lt;$E$11,$G$4:$G$7,$E$11:$E$23)),COUNT($J16:P16)-IF(Q$10&gt;$G$7,COUNTIF($H$4:$H$7,$J16))),SMALL(IF($J16=IF(Q$10&lt;$E$11,$H$4:$H$7,$F$11:$F$23),ROW(IF(Q$10&lt;$E$11,N$4:N$7,$F$11:$F$23))-ROW(IF(Q$10&lt;$E$11,N$3,L$10))),COUNT($J16:P16)-IF(Q$10&gt;$G$7,COUNTIF($H$4:$H$7,$J16))),99)),"")</f>
        <v/>
      </c>
      <c r="R16" s="8" t="str">
        <f t="array" ref="R16">IFERROR(INDEX(IF(R$10&lt;$E$11,$I$4:$I$7,$G$11:$G$23),IF(R$10=SMALL(IF($J16=IF(R$10&lt;$E$11,$H$4:$H$7,$F$11:$F$23),IF(R$10&lt;$E$11,$G$4:$G$7,$E$11:$E$23)),COUNT($J16:Q16)-IF(R$10&gt;$G$7,COUNTIF($H$4:$H$7,$J16))),SMALL(IF($J16=IF(R$10&lt;$E$11,$H$4:$H$7,$F$11:$F$23),ROW(IF(R$10&lt;$E$11,O$4:O$7,$F$11:$F$23))-ROW(IF(R$10&lt;$E$11,O$3,M$10))),COUNT($J16:Q16)-IF(R$10&gt;$G$7,COUNTIF($H$4:$H$7,$J16))),99)),"")</f>
        <v/>
      </c>
      <c r="S16" s="8" t="str">
        <f t="array" ref="S16">IFERROR(INDEX(IF(S$10&lt;$E$11,$I$4:$I$7,$G$11:$G$23),IF(S$10=SMALL(IF($J16=IF(S$10&lt;$E$11,$H$4:$H$7,$F$11:$F$23),IF(S$10&lt;$E$11,$G$4:$G$7,$E$11:$E$23)),COUNT($J16:R16)-IF(S$10&gt;$G$7,COUNTIF($H$4:$H$7,$J16))),SMALL(IF($J16=IF(S$10&lt;$E$11,$H$4:$H$7,$F$11:$F$23),ROW(IF(S$10&lt;$E$11,P$4:P$7,$F$11:$F$23))-ROW(IF(S$10&lt;$E$11,P$3,N$10))),COUNT($J16:R16)-IF(S$10&gt;$G$7,COUNTIF($H$4:$H$7,$J16))),99)),"")</f>
        <v/>
      </c>
      <c r="T16" s="8" t="str">
        <f t="array" ref="T16">IFERROR(INDEX(IF(T$10&lt;$E$11,$I$4:$I$7,$G$11:$G$23),IF(T$10=SMALL(IF($J16=IF(T$10&lt;$E$11,$H$4:$H$7,$F$11:$F$23),IF(T$10&lt;$E$11,$G$4:$G$7,$E$11:$E$23)),COUNT($J16:S16)-IF(T$10&gt;$G$7,COUNTIF($H$4:$H$7,$J16))),SMALL(IF($J16=IF(T$10&lt;$E$11,$H$4:$H$7,$F$11:$F$23),ROW(IF(T$10&lt;$E$11,Q$4:Q$7,$F$11:$F$23))-ROW(IF(T$10&lt;$E$11,Q$3,O$10))),COUNT($J16:S16)-IF(T$10&gt;$G$7,COUNTIF($H$4:$H$7,$J16))),99)),"")</f>
        <v/>
      </c>
      <c r="U16" s="8" t="str">
        <f t="array" ref="U16">IFERROR(INDEX(IF(U$10&lt;$E$11,$I$4:$I$7,$G$11:$G$23),IF(U$10=SMALL(IF($J16=IF(U$10&lt;$E$11,$H$4:$H$7,$F$11:$F$23),IF(U$10&lt;$E$11,$G$4:$G$7,$E$11:$E$23)),COUNT($J16:T16)-IF(U$10&gt;$G$7,COUNTIF($H$4:$H$7,$J16))),SMALL(IF($J16=IF(U$10&lt;$E$11,$H$4:$H$7,$F$11:$F$23),ROW(IF(U$10&lt;$E$11,R$4:R$7,$F$11:$F$23))-ROW(IF(U$10&lt;$E$11,R$3,P$10))),COUNT($J16:T16)-IF(U$10&gt;$G$7,COUNTIF($H$4:$H$7,$J16))),99)),"")</f>
        <v/>
      </c>
      <c r="V16" s="8" t="str">
        <f t="array" ref="V16">IFERROR(INDEX(IF(V$10&lt;$E$11,$I$4:$I$7,$G$11:$G$23),IF(V$10=SMALL(IF($J16=IF(V$10&lt;$E$11,$H$4:$H$7,$F$11:$F$23),IF(V$10&lt;$E$11,$G$4:$G$7,$E$11:$E$23)),COUNT($J16:U16)-IF(V$10&gt;$G$7,COUNTIF($H$4:$H$7,$J16))),SMALL(IF($J16=IF(V$10&lt;$E$11,$H$4:$H$7,$F$11:$F$23),ROW(IF(V$10&lt;$E$11,S$4:S$7,$F$11:$F$23))-ROW(IF(V$10&lt;$E$11,S$3,Q$10))),COUNT($J16:U16)-IF(V$10&gt;$G$7,COUNTIF($H$4:$H$7,$J16))),99)),"")</f>
        <v/>
      </c>
      <c r="W16" s="8" t="str">
        <f t="array" ref="W16">IFERROR(INDEX(IF(W$10&lt;$E$11,$I$4:$I$7,$G$11:$G$23),IF(W$10=SMALL(IF($J16=IF(W$10&lt;$E$11,$H$4:$H$7,$F$11:$F$23),IF(W$10&lt;$E$11,$G$4:$G$7,$E$11:$E$23)),COUNT($J16:V16)-IF(W$10&gt;$G$7,COUNTIF($H$4:$H$7,$J16))),SMALL(IF($J16=IF(W$10&lt;$E$11,$H$4:$H$7,$F$11:$F$23),ROW(IF(W$10&lt;$E$11,T$4:T$7,$F$11:$F$23))-ROW(IF(W$10&lt;$E$11,T$3,R$10))),COUNT($J16:V16)-IF(W$10&gt;$G$7,COUNTIF($H$4:$H$7,$J16))),99)),"")</f>
        <v/>
      </c>
      <c r="X16" s="8" t="str">
        <f t="array" ref="X16">IFERROR(INDEX(IF(X$10&lt;$E$11,$I$4:$I$7,$G$11:$G$23),IF(X$10=SMALL(IF($J16=IF(X$10&lt;$E$11,$H$4:$H$7,$F$11:$F$23),IF(X$10&lt;$E$11,$G$4:$G$7,$E$11:$E$23)),COUNT($J16:W16)-IF(X$10&gt;$G$7,COUNTIF($H$4:$H$7,$J16))),SMALL(IF($J16=IF(X$10&lt;$E$11,$H$4:$H$7,$F$11:$F$23),ROW(IF(X$10&lt;$E$11,U$4:U$7,$F$11:$F$23))-ROW(IF(X$10&lt;$E$11,U$3,S$10))),COUNT($J16:W16)-IF(X$10&gt;$G$7,COUNTIF($H$4:$H$7,$J16))),99)),"")</f>
        <v/>
      </c>
      <c r="Y16" s="8" t="str">
        <f t="array" ref="Y16">IFERROR(INDEX(IF(Y$10&lt;$E$11,$I$4:$I$7,$G$11:$G$23),IF(Y$10=SMALL(IF($J16=IF(Y$10&lt;$E$11,$H$4:$H$7,$F$11:$F$23),IF(Y$10&lt;$E$11,$G$4:$G$7,$E$11:$E$23)),COUNT($J16:X16)-IF(Y$10&gt;$G$7,COUNTIF($H$4:$H$7,$J16))),SMALL(IF($J16=IF(Y$10&lt;$E$11,$H$4:$H$7,$F$11:$F$23),ROW(IF(Y$10&lt;$E$11,V$4:V$7,$F$11:$F$23))-ROW(IF(Y$10&lt;$E$11,V$3,T$10))),COUNT($J16:X16)-IF(Y$10&gt;$G$7,COUNTIF($H$4:$H$7,$J16))),99)),"")</f>
        <v/>
      </c>
      <c r="Z16" s="8">
        <f t="array" ref="Z16">IFERROR(INDEX(IF(Z$10&lt;$E$11,$I$4:$I$7,$G$11:$G$23),IF(Z$10=SMALL(IF($J16=IF(Z$10&lt;$E$11,$H$4:$H$7,$F$11:$F$23),IF(Z$10&lt;$E$11,$G$4:$G$7,$E$11:$E$23)),COUNT($J16:Y16)-IF(Z$10&gt;$G$7,COUNTIF($H$4:$H$7,$J16))),SMALL(IF($J16=IF(Z$10&lt;$E$11,$H$4:$H$7,$F$11:$F$23),ROW(IF(Z$10&lt;$E$11,W$4:W$7,$F$11:$F$23))-ROW(IF(Z$10&lt;$E$11,W$3,U$10))),COUNT($J16:Y16)-IF(Z$10&gt;$G$7,COUNTIF($H$4:$H$7,$J16))),99)),"")</f>
        <v>5.8719999999999999</v>
      </c>
      <c r="AA16" s="8" t="str">
        <f t="array" ref="AA16">IFERROR(INDEX(IF(AA$10&lt;$E$11,$I$4:$I$7,$G$11:$G$23),IF(AA$10=SMALL(IF($J16=IF(AA$10&lt;$E$11,$H$4:$H$7,$F$11:$F$23),IF(AA$10&lt;$E$11,$G$4:$G$7,$E$11:$E$23)),COUNT($J16:Z16)-IF(AA$10&gt;$G$7,COUNTIF($H$4:$H$7,$J16))),SMALL(IF($J16=IF(AA$10&lt;$E$11,$H$4:$H$7,$F$11:$F$23),ROW(IF(AA$10&lt;$E$11,X$4:X$7,$F$11:$F$23))-ROW(IF(AA$10&lt;$E$11,X$3,V$10))),COUNT($J16:Z16)-IF(AA$10&gt;$G$7,COUNTIF($H$4:$H$7,$J16))),99)),"")</f>
        <v/>
      </c>
    </row>
    <row r="17" spans="5:27" x14ac:dyDescent="0.25">
      <c r="E17" s="5">
        <v>11</v>
      </c>
      <c r="F17" s="2">
        <v>0</v>
      </c>
      <c r="G17" s="2">
        <v>0</v>
      </c>
      <c r="H17" s="1">
        <f t="shared" si="0"/>
        <v>7</v>
      </c>
      <c r="J17" s="9">
        <f t="array" ref="J17">ROUND(MOD(LARGE(IF(MATCH($H$11:$H$23+$F$11:$F$23%%,$H$11:$H$23+$F$11:$F$23%%,)=ROW(H$11:H$23)-ROW(H$10),$H$11:$H$23+$F$11:$F$23%%),ROW(K7)),1)/1%%,)</f>
        <v>2</v>
      </c>
      <c r="K17" s="8" t="str">
        <f t="array" ref="K17">IFERROR(INDEX(IF(K$10&lt;$E$11,$I$4:$I$7,$G$11:$G$23),IF(K$10=SMALL(IF($J17=IF(K$10&lt;$E$11,$H$4:$H$7,$F$11:$F$23),IF(K$10&lt;$E$11,$G$4:$G$7,$E$11:$E$23)),COUNT($J17:J17)-IF(K$10&gt;$G$7,COUNTIF($H$4:$H$7,$J17))),SMALL(IF($J17=IF(K$10&lt;$E$11,$H$4:$H$7,$F$11:$F$23),ROW(IF(K$10&lt;$E$11,H$4:H$7,$F$11:$F$23))-ROW(IF(K$10&lt;$E$11,H$3,F$10))),COUNT($J17:J17)-IF(K$10&gt;$G$7,COUNTIF($H$4:$H$7,$J17))),99)),"")</f>
        <v/>
      </c>
      <c r="L17" s="8" t="str">
        <f t="array" ref="L17">IFERROR(INDEX(IF(L$10&lt;$E$11,$I$4:$I$7,$G$11:$G$23),IF(L$10=SMALL(IF($J17=IF(L$10&lt;$E$11,$H$4:$H$7,$F$11:$F$23),IF(L$10&lt;$E$11,$G$4:$G$7,$E$11:$E$23)),COUNT($J17:K17)-IF(L$10&gt;$G$7,COUNTIF($H$4:$H$7,$J17))),SMALL(IF($J17=IF(L$10&lt;$E$11,$H$4:$H$7,$F$11:$F$23),ROW(IF(L$10&lt;$E$11,I$4:I$7,$F$11:$F$23))-ROW(IF(L$10&lt;$E$11,I$3,G$10))),COUNT($J17:K17)-IF(L$10&gt;$G$7,COUNTIF($H$4:$H$7,$J17))),99)),"")</f>
        <v/>
      </c>
      <c r="M17" s="8" t="str">
        <f t="array" ref="M17">IFERROR(INDEX(IF(M$10&lt;$E$11,$I$4:$I$7,$G$11:$G$23),IF(M$10=SMALL(IF($J17=IF(M$10&lt;$E$11,$H$4:$H$7,$F$11:$F$23),IF(M$10&lt;$E$11,$G$4:$G$7,$E$11:$E$23)),COUNT($J17:L17)-IF(M$10&gt;$G$7,COUNTIF($H$4:$H$7,$J17))),SMALL(IF($J17=IF(M$10&lt;$E$11,$H$4:$H$7,$F$11:$F$23),ROW(IF(M$10&lt;$E$11,J$4:J$7,$F$11:$F$23))-ROW(IF(M$10&lt;$E$11,J$3,H$10))),COUNT($J17:L17)-IF(M$10&gt;$G$7,COUNTIF($H$4:$H$7,$J17))),99)),"")</f>
        <v/>
      </c>
      <c r="N17" s="8" t="str">
        <f t="array" ref="N17">IFERROR(INDEX(IF(N$10&lt;$E$11,$I$4:$I$7,$G$11:$G$23),IF(N$10=SMALL(IF($J17=IF(N$10&lt;$E$11,$H$4:$H$7,$F$11:$F$23),IF(N$10&lt;$E$11,$G$4:$G$7,$E$11:$E$23)),COUNT($J17:M17)-IF(N$10&gt;$G$7,COUNTIF($H$4:$H$7,$J17))),SMALL(IF($J17=IF(N$10&lt;$E$11,$H$4:$H$7,$F$11:$F$23),ROW(IF(N$10&lt;$E$11,K$4:K$7,$F$11:$F$23))-ROW(IF(N$10&lt;$E$11,K$3,I$10))),COUNT($J17:M17)-IF(N$10&gt;$G$7,COUNTIF($H$4:$H$7,$J17))),99)),"")</f>
        <v/>
      </c>
      <c r="O17" s="8" t="str">
        <f t="array" ref="O17">IFERROR(INDEX(IF(O$10&lt;$E$11,$I$4:$I$7,$G$11:$G$23),IF(O$10=SMALL(IF($J17=IF(O$10&lt;$E$11,$H$4:$H$7,$F$11:$F$23),IF(O$10&lt;$E$11,$G$4:$G$7,$E$11:$E$23)),COUNT($J17:N17)-IF(O$10&gt;$G$7,COUNTIF($H$4:$H$7,$J17))),SMALL(IF($J17=IF(O$10&lt;$E$11,$H$4:$H$7,$F$11:$F$23),ROW(IF(O$10&lt;$E$11,L$4:L$7,$F$11:$F$23))-ROW(IF(O$10&lt;$E$11,L$3,J$10))),COUNT($J17:N17)-IF(O$10&gt;$G$7,COUNTIF($H$4:$H$7,$J17))),99)),"")</f>
        <v/>
      </c>
      <c r="P17" s="8" t="str">
        <f t="array" ref="P17">IFERROR(INDEX(IF(P$10&lt;$E$11,$I$4:$I$7,$G$11:$G$23),IF(P$10=SMALL(IF($J17=IF(P$10&lt;$E$11,$H$4:$H$7,$F$11:$F$23),IF(P$10&lt;$E$11,$G$4:$G$7,$E$11:$E$23)),COUNT($J17:O17)-IF(P$10&gt;$G$7,COUNTIF($H$4:$H$7,$J17))),SMALL(IF($J17=IF(P$10&lt;$E$11,$H$4:$H$7,$F$11:$F$23),ROW(IF(P$10&lt;$E$11,M$4:M$7,$F$11:$F$23))-ROW(IF(P$10&lt;$E$11,M$3,K$10))),COUNT($J17:O17)-IF(P$10&gt;$G$7,COUNTIF($H$4:$H$7,$J17))),99)),"")</f>
        <v/>
      </c>
      <c r="Q17" s="8" t="str">
        <f t="array" ref="Q17">IFERROR(INDEX(IF(Q$10&lt;$E$11,$I$4:$I$7,$G$11:$G$23),IF(Q$10=SMALL(IF($J17=IF(Q$10&lt;$E$11,$H$4:$H$7,$F$11:$F$23),IF(Q$10&lt;$E$11,$G$4:$G$7,$E$11:$E$23)),COUNT($J17:P17)-IF(Q$10&gt;$G$7,COUNTIF($H$4:$H$7,$J17))),SMALL(IF($J17=IF(Q$10&lt;$E$11,$H$4:$H$7,$F$11:$F$23),ROW(IF(Q$10&lt;$E$11,N$4:N$7,$F$11:$F$23))-ROW(IF(Q$10&lt;$E$11,N$3,L$10))),COUNT($J17:P17)-IF(Q$10&gt;$G$7,COUNTIF($H$4:$H$7,$J17))),99)),"")</f>
        <v/>
      </c>
      <c r="R17" s="8" t="str">
        <f t="array" ref="R17">IFERROR(INDEX(IF(R$10&lt;$E$11,$I$4:$I$7,$G$11:$G$23),IF(R$10=SMALL(IF($J17=IF(R$10&lt;$E$11,$H$4:$H$7,$F$11:$F$23),IF(R$10&lt;$E$11,$G$4:$G$7,$E$11:$E$23)),COUNT($J17:Q17)-IF(R$10&gt;$G$7,COUNTIF($H$4:$H$7,$J17))),SMALL(IF($J17=IF(R$10&lt;$E$11,$H$4:$H$7,$F$11:$F$23),ROW(IF(R$10&lt;$E$11,O$4:O$7,$F$11:$F$23))-ROW(IF(R$10&lt;$E$11,O$3,M$10))),COUNT($J17:Q17)-IF(R$10&gt;$G$7,COUNTIF($H$4:$H$7,$J17))),99)),"")</f>
        <v/>
      </c>
      <c r="S17" s="8" t="str">
        <f t="array" ref="S17">IFERROR(INDEX(IF(S$10&lt;$E$11,$I$4:$I$7,$G$11:$G$23),IF(S$10=SMALL(IF($J17=IF(S$10&lt;$E$11,$H$4:$H$7,$F$11:$F$23),IF(S$10&lt;$E$11,$G$4:$G$7,$E$11:$E$23)),COUNT($J17:R17)-IF(S$10&gt;$G$7,COUNTIF($H$4:$H$7,$J17))),SMALL(IF($J17=IF(S$10&lt;$E$11,$H$4:$H$7,$F$11:$F$23),ROW(IF(S$10&lt;$E$11,P$4:P$7,$F$11:$F$23))-ROW(IF(S$10&lt;$E$11,P$3,N$10))),COUNT($J17:R17)-IF(S$10&gt;$G$7,COUNTIF($H$4:$H$7,$J17))),99)),"")</f>
        <v/>
      </c>
      <c r="T17" s="8" t="str">
        <f t="array" ref="T17">IFERROR(INDEX(IF(T$10&lt;$E$11,$I$4:$I$7,$G$11:$G$23),IF(T$10=SMALL(IF($J17=IF(T$10&lt;$E$11,$H$4:$H$7,$F$11:$F$23),IF(T$10&lt;$E$11,$G$4:$G$7,$E$11:$E$23)),COUNT($J17:S17)-IF(T$10&gt;$G$7,COUNTIF($H$4:$H$7,$J17))),SMALL(IF($J17=IF(T$10&lt;$E$11,$H$4:$H$7,$F$11:$F$23),ROW(IF(T$10&lt;$E$11,Q$4:Q$7,$F$11:$F$23))-ROW(IF(T$10&lt;$E$11,Q$3,O$10))),COUNT($J17:S17)-IF(T$10&gt;$G$7,COUNTIF($H$4:$H$7,$J17))),99)),"")</f>
        <v/>
      </c>
      <c r="U17" s="8" t="str">
        <f t="array" ref="U17">IFERROR(INDEX(IF(U$10&lt;$E$11,$I$4:$I$7,$G$11:$G$23),IF(U$10=SMALL(IF($J17=IF(U$10&lt;$E$11,$H$4:$H$7,$F$11:$F$23),IF(U$10&lt;$E$11,$G$4:$G$7,$E$11:$E$23)),COUNT($J17:T17)-IF(U$10&gt;$G$7,COUNTIF($H$4:$H$7,$J17))),SMALL(IF($J17=IF(U$10&lt;$E$11,$H$4:$H$7,$F$11:$F$23),ROW(IF(U$10&lt;$E$11,R$4:R$7,$F$11:$F$23))-ROW(IF(U$10&lt;$E$11,R$3,P$10))),COUNT($J17:T17)-IF(U$10&gt;$G$7,COUNTIF($H$4:$H$7,$J17))),99)),"")</f>
        <v/>
      </c>
      <c r="V17" s="8" t="str">
        <f t="array" ref="V17">IFERROR(INDEX(IF(V$10&lt;$E$11,$I$4:$I$7,$G$11:$G$23),IF(V$10=SMALL(IF($J17=IF(V$10&lt;$E$11,$H$4:$H$7,$F$11:$F$23),IF(V$10&lt;$E$11,$G$4:$G$7,$E$11:$E$23)),COUNT($J17:U17)-IF(V$10&gt;$G$7,COUNTIF($H$4:$H$7,$J17))),SMALL(IF($J17=IF(V$10&lt;$E$11,$H$4:$H$7,$F$11:$F$23),ROW(IF(V$10&lt;$E$11,S$4:S$7,$F$11:$F$23))-ROW(IF(V$10&lt;$E$11,S$3,Q$10))),COUNT($J17:U17)-IF(V$10&gt;$G$7,COUNTIF($H$4:$H$7,$J17))),99)),"")</f>
        <v/>
      </c>
      <c r="W17" s="8">
        <f t="array" ref="W17">IFERROR(INDEX(IF(W$10&lt;$E$11,$I$4:$I$7,$G$11:$G$23),IF(W$10=SMALL(IF($J17=IF(W$10&lt;$E$11,$H$4:$H$7,$F$11:$F$23),IF(W$10&lt;$E$11,$G$4:$G$7,$E$11:$E$23)),COUNT($J17:V17)-IF(W$10&gt;$G$7,COUNTIF($H$4:$H$7,$J17))),SMALL(IF($J17=IF(W$10&lt;$E$11,$H$4:$H$7,$F$11:$F$23),ROW(IF(W$10&lt;$E$11,T$4:T$7,$F$11:$F$23))-ROW(IF(W$10&lt;$E$11,T$3,R$10))),COUNT($J17:V17)-IF(W$10&gt;$G$7,COUNTIF($H$4:$H$7,$J17))),99)),"")</f>
        <v>1.5449999999999999</v>
      </c>
      <c r="X17" s="8" t="str">
        <f t="array" ref="X17">IFERROR(INDEX(IF(X$10&lt;$E$11,$I$4:$I$7,$G$11:$G$23),IF(X$10=SMALL(IF($J17=IF(X$10&lt;$E$11,$H$4:$H$7,$F$11:$F$23),IF(X$10&lt;$E$11,$G$4:$G$7,$E$11:$E$23)),COUNT($J17:W17)-IF(X$10&gt;$G$7,COUNTIF($H$4:$H$7,$J17))),SMALL(IF($J17=IF(X$10&lt;$E$11,$H$4:$H$7,$F$11:$F$23),ROW(IF(X$10&lt;$E$11,U$4:U$7,$F$11:$F$23))-ROW(IF(X$10&lt;$E$11,U$3,S$10))),COUNT($J17:W17)-IF(X$10&gt;$G$7,COUNTIF($H$4:$H$7,$J17))),99)),"")</f>
        <v/>
      </c>
      <c r="Y17" s="8" t="str">
        <f t="array" ref="Y17">IFERROR(INDEX(IF(Y$10&lt;$E$11,$I$4:$I$7,$G$11:$G$23),IF(Y$10=SMALL(IF($J17=IF(Y$10&lt;$E$11,$H$4:$H$7,$F$11:$F$23),IF(Y$10&lt;$E$11,$G$4:$G$7,$E$11:$E$23)),COUNT($J17:X17)-IF(Y$10&gt;$G$7,COUNTIF($H$4:$H$7,$J17))),SMALL(IF($J17=IF(Y$10&lt;$E$11,$H$4:$H$7,$F$11:$F$23),ROW(IF(Y$10&lt;$E$11,V$4:V$7,$F$11:$F$23))-ROW(IF(Y$10&lt;$E$11,V$3,T$10))),COUNT($J17:X17)-IF(Y$10&gt;$G$7,COUNTIF($H$4:$H$7,$J17))),99)),"")</f>
        <v/>
      </c>
      <c r="Z17" s="8" t="str">
        <f t="array" ref="Z17">IFERROR(INDEX(IF(Z$10&lt;$E$11,$I$4:$I$7,$G$11:$G$23),IF(Z$10=SMALL(IF($J17=IF(Z$10&lt;$E$11,$H$4:$H$7,$F$11:$F$23),IF(Z$10&lt;$E$11,$G$4:$G$7,$E$11:$E$23)),COUNT($J17:Y17)-IF(Z$10&gt;$G$7,COUNTIF($H$4:$H$7,$J17))),SMALL(IF($J17=IF(Z$10&lt;$E$11,$H$4:$H$7,$F$11:$F$23),ROW(IF(Z$10&lt;$E$11,W$4:W$7,$F$11:$F$23))-ROW(IF(Z$10&lt;$E$11,W$3,U$10))),COUNT($J17:Y17)-IF(Z$10&gt;$G$7,COUNTIF($H$4:$H$7,$J17))),99)),"")</f>
        <v/>
      </c>
      <c r="AA17" s="8" t="str">
        <f t="array" ref="AA17">IFERROR(INDEX(IF(AA$10&lt;$E$11,$I$4:$I$7,$G$11:$G$23),IF(AA$10=SMALL(IF($J17=IF(AA$10&lt;$E$11,$H$4:$H$7,$F$11:$F$23),IF(AA$10&lt;$E$11,$G$4:$G$7,$E$11:$E$23)),COUNT($J17:Z17)-IF(AA$10&gt;$G$7,COUNTIF($H$4:$H$7,$J17))),SMALL(IF($J17=IF(AA$10&lt;$E$11,$H$4:$H$7,$F$11:$F$23),ROW(IF(AA$10&lt;$E$11,X$4:X$7,$F$11:$F$23))-ROW(IF(AA$10&lt;$E$11,X$3,V$10))),COUNT($J17:Z17)-IF(AA$10&gt;$G$7,COUNTIF($H$4:$H$7,$J17))),99)),"")</f>
        <v/>
      </c>
    </row>
    <row r="18" spans="5:27" x14ac:dyDescent="0.25">
      <c r="E18" s="5">
        <v>12</v>
      </c>
      <c r="F18" s="2">
        <v>9</v>
      </c>
      <c r="G18" s="2">
        <v>5.4589999999999996</v>
      </c>
      <c r="H18" s="1">
        <f t="shared" si="0"/>
        <v>2</v>
      </c>
      <c r="J18" s="9" t="e">
        <f t="array" ref="J18">ROUND(MOD(LARGE(IF(MATCH($H$11:$H$23+$F$11:$F$23%%,$H$11:$H$23+$F$11:$F$23%%,)=ROW(H$11:H$23)-ROW(H$10),$H$11:$H$23+$F$11:$F$23%%),ROW(K8)),1)/1%%,)</f>
        <v>#NUM!</v>
      </c>
      <c r="K18" s="8" t="str">
        <f t="array" ref="K18">IFERROR(INDEX(IF(K$10&lt;$E$11,$I$4:$I$7,$G$11:$G$23),IF(K$10=SMALL(IF($J18=IF(K$10&lt;$E$11,$H$4:$H$7,$F$11:$F$23),IF(K$10&lt;$E$11,$G$4:$G$7,$E$11:$E$23)),COUNT($J18:J18)-IF(K$10&gt;$G$7,COUNTIF($H$4:$H$7,$J18))),SMALL(IF($J18=IF(K$10&lt;$E$11,$H$4:$H$7,$F$11:$F$23),ROW(IF(K$10&lt;$E$11,H$4:H$7,$F$11:$F$23))-ROW(IF(K$10&lt;$E$11,H$3,F$10))),COUNT($J18:J18)-IF(K$10&gt;$G$7,COUNTIF($H$4:$H$7,$J18))),99)),"")</f>
        <v/>
      </c>
      <c r="L18" s="8" t="str">
        <f t="array" ref="L18">IFERROR(INDEX(IF(L$10&lt;$E$11,$I$4:$I$7,$G$11:$G$23),IF(L$10=SMALL(IF($J18=IF(L$10&lt;$E$11,$H$4:$H$7,$F$11:$F$23),IF(L$10&lt;$E$11,$G$4:$G$7,$E$11:$E$23)),COUNT($J18:K18)-IF(L$10&gt;$G$7,COUNTIF($H$4:$H$7,$J18))),SMALL(IF($J18=IF(L$10&lt;$E$11,$H$4:$H$7,$F$11:$F$23),ROW(IF(L$10&lt;$E$11,I$4:I$7,$F$11:$F$23))-ROW(IF(L$10&lt;$E$11,I$3,G$10))),COUNT($J18:K18)-IF(L$10&gt;$G$7,COUNTIF($H$4:$H$7,$J18))),99)),"")</f>
        <v/>
      </c>
      <c r="M18" s="8" t="str">
        <f t="array" ref="M18">IFERROR(INDEX(IF(M$10&lt;$E$11,$I$4:$I$7,$G$11:$G$23),IF(M$10=SMALL(IF($J18=IF(M$10&lt;$E$11,$H$4:$H$7,$F$11:$F$23),IF(M$10&lt;$E$11,$G$4:$G$7,$E$11:$E$23)),COUNT($J18:L18)-IF(M$10&gt;$G$7,COUNTIF($H$4:$H$7,$J18))),SMALL(IF($J18=IF(M$10&lt;$E$11,$H$4:$H$7,$F$11:$F$23),ROW(IF(M$10&lt;$E$11,J$4:J$7,$F$11:$F$23))-ROW(IF(M$10&lt;$E$11,J$3,H$10))),COUNT($J18:L18)-IF(M$10&gt;$G$7,COUNTIF($H$4:$H$7,$J18))),99)),"")</f>
        <v/>
      </c>
      <c r="N18" s="8" t="str">
        <f t="array" ref="N18">IFERROR(INDEX(IF(N$10&lt;$E$11,$I$4:$I$7,$G$11:$G$23),IF(N$10=SMALL(IF($J18=IF(N$10&lt;$E$11,$H$4:$H$7,$F$11:$F$23),IF(N$10&lt;$E$11,$G$4:$G$7,$E$11:$E$23)),COUNT($J18:M18)-IF(N$10&gt;$G$7,COUNTIF($H$4:$H$7,$J18))),SMALL(IF($J18=IF(N$10&lt;$E$11,$H$4:$H$7,$F$11:$F$23),ROW(IF(N$10&lt;$E$11,K$4:K$7,$F$11:$F$23))-ROW(IF(N$10&lt;$E$11,K$3,I$10))),COUNT($J18:M18)-IF(N$10&gt;$G$7,COUNTIF($H$4:$H$7,$J18))),99)),"")</f>
        <v/>
      </c>
      <c r="O18" s="8" t="str">
        <f t="array" ref="O18">IFERROR(INDEX(IF(O$10&lt;$E$11,$I$4:$I$7,$G$11:$G$23),IF(O$10=SMALL(IF($J18=IF(O$10&lt;$E$11,$H$4:$H$7,$F$11:$F$23),IF(O$10&lt;$E$11,$G$4:$G$7,$E$11:$E$23)),COUNT($J18:N18)-IF(O$10&gt;$G$7,COUNTIF($H$4:$H$7,$J18))),SMALL(IF($J18=IF(O$10&lt;$E$11,$H$4:$H$7,$F$11:$F$23),ROW(IF(O$10&lt;$E$11,L$4:L$7,$F$11:$F$23))-ROW(IF(O$10&lt;$E$11,L$3,J$10))),COUNT($J18:N18)-IF(O$10&gt;$G$7,COUNTIF($H$4:$H$7,$J18))),99)),"")</f>
        <v/>
      </c>
      <c r="P18" s="8" t="str">
        <f t="array" ref="P18">IFERROR(INDEX(IF(P$10&lt;$E$11,$I$4:$I$7,$G$11:$G$23),IF(P$10=SMALL(IF($J18=IF(P$10&lt;$E$11,$H$4:$H$7,$F$11:$F$23),IF(P$10&lt;$E$11,$G$4:$G$7,$E$11:$E$23)),COUNT($J18:O18)-IF(P$10&gt;$G$7,COUNTIF($H$4:$H$7,$J18))),SMALL(IF($J18=IF(P$10&lt;$E$11,$H$4:$H$7,$F$11:$F$23),ROW(IF(P$10&lt;$E$11,M$4:M$7,$F$11:$F$23))-ROW(IF(P$10&lt;$E$11,M$3,K$10))),COUNT($J18:O18)-IF(P$10&gt;$G$7,COUNTIF($H$4:$H$7,$J18))),99)),"")</f>
        <v/>
      </c>
      <c r="Q18" s="8" t="str">
        <f t="array" ref="Q18">IFERROR(INDEX(IF(Q$10&lt;$E$11,$I$4:$I$7,$G$11:$G$23),IF(Q$10=SMALL(IF($J18=IF(Q$10&lt;$E$11,$H$4:$H$7,$F$11:$F$23),IF(Q$10&lt;$E$11,$G$4:$G$7,$E$11:$E$23)),COUNT($J18:P18)-IF(Q$10&gt;$G$7,COUNTIF($H$4:$H$7,$J18))),SMALL(IF($J18=IF(Q$10&lt;$E$11,$H$4:$H$7,$F$11:$F$23),ROW(IF(Q$10&lt;$E$11,N$4:N$7,$F$11:$F$23))-ROW(IF(Q$10&lt;$E$11,N$3,L$10))),COUNT($J18:P18)-IF(Q$10&gt;$G$7,COUNTIF($H$4:$H$7,$J18))),99)),"")</f>
        <v/>
      </c>
      <c r="R18" s="8" t="str">
        <f t="array" ref="R18">IFERROR(INDEX(IF(R$10&lt;$E$11,$I$4:$I$7,$G$11:$G$23),IF(R$10=SMALL(IF($J18=IF(R$10&lt;$E$11,$H$4:$H$7,$F$11:$F$23),IF(R$10&lt;$E$11,$G$4:$G$7,$E$11:$E$23)),COUNT($J18:Q18)-IF(R$10&gt;$G$7,COUNTIF($H$4:$H$7,$J18))),SMALL(IF($J18=IF(R$10&lt;$E$11,$H$4:$H$7,$F$11:$F$23),ROW(IF(R$10&lt;$E$11,O$4:O$7,$F$11:$F$23))-ROW(IF(R$10&lt;$E$11,O$3,M$10))),COUNT($J18:Q18)-IF(R$10&gt;$G$7,COUNTIF($H$4:$H$7,$J18))),99)),"")</f>
        <v/>
      </c>
      <c r="S18" s="8" t="str">
        <f t="array" ref="S18">IFERROR(INDEX(IF(S$10&lt;$E$11,$I$4:$I$7,$G$11:$G$23),IF(S$10=SMALL(IF($J18=IF(S$10&lt;$E$11,$H$4:$H$7,$F$11:$F$23),IF(S$10&lt;$E$11,$G$4:$G$7,$E$11:$E$23)),COUNT($J18:R18)-IF(S$10&gt;$G$7,COUNTIF($H$4:$H$7,$J18))),SMALL(IF($J18=IF(S$10&lt;$E$11,$H$4:$H$7,$F$11:$F$23),ROW(IF(S$10&lt;$E$11,P$4:P$7,$F$11:$F$23))-ROW(IF(S$10&lt;$E$11,P$3,N$10))),COUNT($J18:R18)-IF(S$10&gt;$G$7,COUNTIF($H$4:$H$7,$J18))),99)),"")</f>
        <v/>
      </c>
      <c r="T18" s="8" t="str">
        <f t="array" ref="T18">IFERROR(INDEX(IF(T$10&lt;$E$11,$I$4:$I$7,$G$11:$G$23),IF(T$10=SMALL(IF($J18=IF(T$10&lt;$E$11,$H$4:$H$7,$F$11:$F$23),IF(T$10&lt;$E$11,$G$4:$G$7,$E$11:$E$23)),COUNT($J18:S18)-IF(T$10&gt;$G$7,COUNTIF($H$4:$H$7,$J18))),SMALL(IF($J18=IF(T$10&lt;$E$11,$H$4:$H$7,$F$11:$F$23),ROW(IF(T$10&lt;$E$11,Q$4:Q$7,$F$11:$F$23))-ROW(IF(T$10&lt;$E$11,Q$3,O$10))),COUNT($J18:S18)-IF(T$10&gt;$G$7,COUNTIF($H$4:$H$7,$J18))),99)),"")</f>
        <v/>
      </c>
      <c r="U18" s="8" t="str">
        <f t="array" ref="U18">IFERROR(INDEX(IF(U$10&lt;$E$11,$I$4:$I$7,$G$11:$G$23),IF(U$10=SMALL(IF($J18=IF(U$10&lt;$E$11,$H$4:$H$7,$F$11:$F$23),IF(U$10&lt;$E$11,$G$4:$G$7,$E$11:$E$23)),COUNT($J18:T18)-IF(U$10&gt;$G$7,COUNTIF($H$4:$H$7,$J18))),SMALL(IF($J18=IF(U$10&lt;$E$11,$H$4:$H$7,$F$11:$F$23),ROW(IF(U$10&lt;$E$11,R$4:R$7,$F$11:$F$23))-ROW(IF(U$10&lt;$E$11,R$3,P$10))),COUNT($J18:T18)-IF(U$10&gt;$G$7,COUNTIF($H$4:$H$7,$J18))),99)),"")</f>
        <v/>
      </c>
      <c r="V18" s="8" t="str">
        <f t="array" ref="V18">IFERROR(INDEX(IF(V$10&lt;$E$11,$I$4:$I$7,$G$11:$G$23),IF(V$10=SMALL(IF($J18=IF(V$10&lt;$E$11,$H$4:$H$7,$F$11:$F$23),IF(V$10&lt;$E$11,$G$4:$G$7,$E$11:$E$23)),COUNT($J18:U18)-IF(V$10&gt;$G$7,COUNTIF($H$4:$H$7,$J18))),SMALL(IF($J18=IF(V$10&lt;$E$11,$H$4:$H$7,$F$11:$F$23),ROW(IF(V$10&lt;$E$11,S$4:S$7,$F$11:$F$23))-ROW(IF(V$10&lt;$E$11,S$3,Q$10))),COUNT($J18:U18)-IF(V$10&gt;$G$7,COUNTIF($H$4:$H$7,$J18))),99)),"")</f>
        <v/>
      </c>
      <c r="W18" s="8" t="str">
        <f t="array" ref="W18">IFERROR(INDEX(IF(W$10&lt;$E$11,$I$4:$I$7,$G$11:$G$23),IF(W$10=SMALL(IF($J18=IF(W$10&lt;$E$11,$H$4:$H$7,$F$11:$F$23),IF(W$10&lt;$E$11,$G$4:$G$7,$E$11:$E$23)),COUNT($J18:V18)-IF(W$10&gt;$G$7,COUNTIF($H$4:$H$7,$J18))),SMALL(IF($J18=IF(W$10&lt;$E$11,$H$4:$H$7,$F$11:$F$23),ROW(IF(W$10&lt;$E$11,T$4:T$7,$F$11:$F$23))-ROW(IF(W$10&lt;$E$11,T$3,R$10))),COUNT($J18:V18)-IF(W$10&gt;$G$7,COUNTIF($H$4:$H$7,$J18))),99)),"")</f>
        <v/>
      </c>
      <c r="X18" s="8" t="str">
        <f t="array" ref="X18">IFERROR(INDEX(IF(X$10&lt;$E$11,$I$4:$I$7,$G$11:$G$23),IF(X$10=SMALL(IF($J18=IF(X$10&lt;$E$11,$H$4:$H$7,$F$11:$F$23),IF(X$10&lt;$E$11,$G$4:$G$7,$E$11:$E$23)),COUNT($J18:W18)-IF(X$10&gt;$G$7,COUNTIF($H$4:$H$7,$J18))),SMALL(IF($J18=IF(X$10&lt;$E$11,$H$4:$H$7,$F$11:$F$23),ROW(IF(X$10&lt;$E$11,U$4:U$7,$F$11:$F$23))-ROW(IF(X$10&lt;$E$11,U$3,S$10))),COUNT($J18:W18)-IF(X$10&gt;$G$7,COUNTIF($H$4:$H$7,$J18))),99)),"")</f>
        <v/>
      </c>
      <c r="Y18" s="8" t="str">
        <f t="array" ref="Y18">IFERROR(INDEX(IF(Y$10&lt;$E$11,$I$4:$I$7,$G$11:$G$23),IF(Y$10=SMALL(IF($J18=IF(Y$10&lt;$E$11,$H$4:$H$7,$F$11:$F$23),IF(Y$10&lt;$E$11,$G$4:$G$7,$E$11:$E$23)),COUNT($J18:X18)-IF(Y$10&gt;$G$7,COUNTIF($H$4:$H$7,$J18))),SMALL(IF($J18=IF(Y$10&lt;$E$11,$H$4:$H$7,$F$11:$F$23),ROW(IF(Y$10&lt;$E$11,V$4:V$7,$F$11:$F$23))-ROW(IF(Y$10&lt;$E$11,V$3,T$10))),COUNT($J18:X18)-IF(Y$10&gt;$G$7,COUNTIF($H$4:$H$7,$J18))),99)),"")</f>
        <v/>
      </c>
      <c r="Z18" s="8" t="str">
        <f t="array" ref="Z18">IFERROR(INDEX(IF(Z$10&lt;$E$11,$I$4:$I$7,$G$11:$G$23),IF(Z$10=SMALL(IF($J18=IF(Z$10&lt;$E$11,$H$4:$H$7,$F$11:$F$23),IF(Z$10&lt;$E$11,$G$4:$G$7,$E$11:$E$23)),COUNT($J18:Y18)-IF(Z$10&gt;$G$7,COUNTIF($H$4:$H$7,$J18))),SMALL(IF($J18=IF(Z$10&lt;$E$11,$H$4:$H$7,$F$11:$F$23),ROW(IF(Z$10&lt;$E$11,W$4:W$7,$F$11:$F$23))-ROW(IF(Z$10&lt;$E$11,W$3,U$10))),COUNT($J18:Y18)-IF(Z$10&gt;$G$7,COUNTIF($H$4:$H$7,$J18))),99)),"")</f>
        <v/>
      </c>
      <c r="AA18" s="8" t="str">
        <f t="array" ref="AA18">IFERROR(INDEX(IF(AA$10&lt;$E$11,$I$4:$I$7,$G$11:$G$23),IF(AA$10=SMALL(IF($J18=IF(AA$10&lt;$E$11,$H$4:$H$7,$F$11:$F$23),IF(AA$10&lt;$E$11,$G$4:$G$7,$E$11:$E$23)),COUNT($J18:Z18)-IF(AA$10&gt;$G$7,COUNTIF($H$4:$H$7,$J18))),SMALL(IF($J18=IF(AA$10&lt;$E$11,$H$4:$H$7,$F$11:$F$23),ROW(IF(AA$10&lt;$E$11,X$4:X$7,$F$11:$F$23))-ROW(IF(AA$10&lt;$E$11,X$3,V$10))),COUNT($J18:Z18)-IF(AA$10&gt;$G$7,COUNTIF($H$4:$H$7,$J18))),99)),"")</f>
        <v/>
      </c>
    </row>
    <row r="19" spans="5:27" x14ac:dyDescent="0.25">
      <c r="E19" s="5">
        <v>13</v>
      </c>
      <c r="F19" s="2">
        <v>2</v>
      </c>
      <c r="G19" s="2">
        <v>1.5449999999999999</v>
      </c>
      <c r="H19" s="1">
        <f t="shared" si="0"/>
        <v>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5:27" x14ac:dyDescent="0.25">
      <c r="E20" s="5">
        <v>14</v>
      </c>
      <c r="F20" s="2">
        <v>0</v>
      </c>
      <c r="G20" s="2">
        <v>0</v>
      </c>
      <c r="H20" s="1">
        <f t="shared" si="0"/>
        <v>7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5:27" x14ac:dyDescent="0.25">
      <c r="E21" s="5">
        <v>15</v>
      </c>
      <c r="F21" s="2">
        <v>0</v>
      </c>
      <c r="G21" s="2">
        <v>0</v>
      </c>
      <c r="H21" s="1">
        <f t="shared" si="0"/>
        <v>7</v>
      </c>
    </row>
    <row r="22" spans="5:27" x14ac:dyDescent="0.25">
      <c r="E22" s="5">
        <v>16</v>
      </c>
      <c r="F22" s="2">
        <v>5</v>
      </c>
      <c r="G22" s="2">
        <v>5.8719999999999999</v>
      </c>
      <c r="H22" s="1">
        <f t="shared" si="0"/>
        <v>1</v>
      </c>
    </row>
    <row r="23" spans="5:27" x14ac:dyDescent="0.25">
      <c r="E23" s="5">
        <v>17</v>
      </c>
      <c r="F23" s="2">
        <v>6</v>
      </c>
      <c r="G23" s="2">
        <v>6.8970000000000002</v>
      </c>
      <c r="H23" s="1">
        <f t="shared" si="0"/>
        <v>1</v>
      </c>
    </row>
    <row r="27" spans="5:27" x14ac:dyDescent="0.25">
      <c r="J27" t="s">
        <v>5</v>
      </c>
    </row>
    <row r="28" spans="5:27" x14ac:dyDescent="0.25">
      <c r="J28" t="s">
        <v>6</v>
      </c>
    </row>
  </sheetData>
  <mergeCells count="1">
    <mergeCell ref="K9:A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Boroda</cp:lastModifiedBy>
  <dcterms:created xsi:type="dcterms:W3CDTF">2015-11-26T07:18:42Z</dcterms:created>
  <dcterms:modified xsi:type="dcterms:W3CDTF">2015-11-27T10:46:27Z</dcterms:modified>
</cp:coreProperties>
</file>