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hidePivotFieldList="1" defaultThemeVersion="124226"/>
  <bookViews>
    <workbookView xWindow="240" yWindow="105" windowWidth="14805" windowHeight="8010" activeTab="1"/>
  </bookViews>
  <sheets>
    <sheet name="Лист2" sheetId="2" r:id="rId1"/>
    <sheet name="Сводная" sheetId="1" r:id="rId2"/>
  </sheets>
  <calcPr calcId="144525"/>
  <pivotCaches>
    <pivotCache cacheId="4" r:id="rId3"/>
  </pivotCaches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D1" i="2"/>
  <c r="D3" i="2" s="1"/>
  <c r="D4" i="2"/>
  <c r="D6" i="2"/>
  <c r="D8" i="2"/>
  <c r="D9" i="2"/>
  <c r="D10" i="2"/>
  <c r="D11" i="2"/>
  <c r="D12" i="2"/>
  <c r="D13" i="2"/>
  <c r="D14" i="2"/>
  <c r="D15" i="2"/>
  <c r="D16" i="2"/>
  <c r="D2" i="2"/>
  <c r="D7" i="2" l="1"/>
  <c r="D5" i="2"/>
  <c r="G2" i="1"/>
  <c r="H2" i="1"/>
</calcChain>
</file>

<file path=xl/sharedStrings.xml><?xml version="1.0" encoding="utf-8"?>
<sst xmlns="http://schemas.openxmlformats.org/spreadsheetml/2006/main" count="100" uniqueCount="18">
  <si>
    <t>Имя</t>
  </si>
  <si>
    <t>Дата конференции</t>
  </si>
  <si>
    <t>Word</t>
  </si>
  <si>
    <t>Exell</t>
  </si>
  <si>
    <t>Outlook</t>
  </si>
  <si>
    <t>Иван</t>
  </si>
  <si>
    <t>Степан</t>
  </si>
  <si>
    <t>Сергей</t>
  </si>
  <si>
    <t>Дмитрий</t>
  </si>
  <si>
    <t>Владимир</t>
  </si>
  <si>
    <t>Логин</t>
  </si>
  <si>
    <t>Тема конференции</t>
  </si>
  <si>
    <t>Вид таблицы, которая должна получиться, если сегодня 5 декабря</t>
  </si>
  <si>
    <t>Вид таблицы, если сегодня 6 декабря</t>
  </si>
  <si>
    <t>Тема</t>
  </si>
  <si>
    <t>Дата</t>
  </si>
  <si>
    <t>Общий итог</t>
  </si>
  <si>
    <t>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</si>
</sst>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6" fontId="0" fillId="0" borderId="0" xfId="0" applyNumberFormat="1"/>
    <xf numFmtId="0" fontId="0" fillId="2" borderId="1" xfId="0" applyFill="1" applyBorder="1"/>
    <xf numFmtId="16" fontId="0" fillId="2" borderId="1" xfId="0" applyNumberFormat="1" applyFill="1" applyBorder="1"/>
    <xf numFmtId="0" fontId="0" fillId="3" borderId="0" xfId="0" applyFill="1"/>
    <xf numFmtId="0" fontId="0" fillId="3" borderId="1" xfId="0" applyFill="1" applyBorder="1"/>
    <xf numFmtId="0" fontId="0" fillId="3" borderId="0" xfId="0" applyFill="1" applyBorder="1"/>
    <xf numFmtId="0" fontId="0" fillId="2" borderId="5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0" xfId="0" applyFont="1"/>
    <xf numFmtId="0" fontId="1" fillId="0" borderId="0" xfId="0" applyFont="1"/>
    <xf numFmtId="14" fontId="1" fillId="0" borderId="0" xfId="0" applyNumberFormat="1" applyFont="1"/>
    <xf numFmtId="0" fontId="1" fillId="0" borderId="0" xfId="0" pivotButton="1" applyFont="1"/>
    <xf numFmtId="14" fontId="0" fillId="0" borderId="0" xfId="0" applyNumberFormat="1" applyFont="1"/>
    <xf numFmtId="0" fontId="0" fillId="0" borderId="0" xfId="0" pivotButton="1" applyFont="1"/>
  </cellXfs>
  <cellStyles count="1">
    <cellStyle name="Обычный" xfId="0" builtinId="0"/>
  </cellStyles>
  <dxfs count="3"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37.518059953705" createdVersion="4" refreshedVersion="4" minRefreshableVersion="3" recordCount="15">
  <cacheSource type="worksheet">
    <worksheetSource ref="A1:C16" sheet="Лист2"/>
  </cacheSource>
  <cacheFields count="3">
    <cacheField name="Имя" numFmtId="0">
      <sharedItems count="5">
        <s v="Иван"/>
        <s v="Степан"/>
        <s v="Сергей"/>
        <s v="Дмитрий"/>
        <s v="Владимир"/>
      </sharedItems>
    </cacheField>
    <cacheField name="Тема" numFmtId="0">
      <sharedItems count="3">
        <s v="Word"/>
        <s v="Exell"/>
        <s v="Outlook"/>
      </sharedItems>
    </cacheField>
    <cacheField name="Дата" numFmtId="14">
      <sharedItems containsSemiMixedTypes="0" containsNonDate="0" containsDate="1" containsString="0" minDate="2015-11-30T00:00:00" maxDate="2015-12-31T00:00:00" count="6">
        <d v="2015-11-30T00:00:00"/>
        <d v="2015-12-02T00:00:00"/>
        <d v="2015-12-06T00:00:00"/>
        <d v="2015-12-05T00:00:00"/>
        <d v="2015-12-04T00:00:00"/>
        <d v="2015-12-30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x v="0"/>
  </r>
  <r>
    <x v="0"/>
    <x v="1"/>
    <x v="1"/>
  </r>
  <r>
    <x v="0"/>
    <x v="2"/>
    <x v="2"/>
  </r>
  <r>
    <x v="1"/>
    <x v="0"/>
    <x v="3"/>
  </r>
  <r>
    <x v="1"/>
    <x v="1"/>
    <x v="0"/>
  </r>
  <r>
    <x v="1"/>
    <x v="2"/>
    <x v="2"/>
  </r>
  <r>
    <x v="2"/>
    <x v="0"/>
    <x v="2"/>
  </r>
  <r>
    <x v="2"/>
    <x v="1"/>
    <x v="1"/>
  </r>
  <r>
    <x v="2"/>
    <x v="2"/>
    <x v="2"/>
  </r>
  <r>
    <x v="3"/>
    <x v="0"/>
    <x v="4"/>
  </r>
  <r>
    <x v="3"/>
    <x v="1"/>
    <x v="3"/>
  </r>
  <r>
    <x v="3"/>
    <x v="2"/>
    <x v="0"/>
  </r>
  <r>
    <x v="4"/>
    <x v="0"/>
    <x v="3"/>
  </r>
  <r>
    <x v="4"/>
    <x v="1"/>
    <x v="2"/>
  </r>
  <r>
    <x v="4"/>
    <x v="2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multipleFieldFilters="0">
  <location ref="F4:H20" firstHeaderRow="1" firstDataRow="1" firstDataCol="3"/>
  <pivotFields count="3">
    <pivotField axis="axisRow" compact="0" outline="0" showAll="0" defaultSubtotal="0">
      <items count="5">
        <item x="4"/>
        <item x="3"/>
        <item x="0"/>
        <item x="2"/>
        <item x="1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numFmtId="14" outline="0" showAll="0" defaultSubtotal="0">
      <items count="6">
        <item x="0"/>
        <item x="1"/>
        <item x="4"/>
        <item x="3"/>
        <item x="2"/>
        <item x="5"/>
      </items>
    </pivotField>
  </pivotFields>
  <rowFields count="3">
    <field x="2"/>
    <field x="0"/>
    <field x="1"/>
  </rowFields>
  <rowItems count="16">
    <i>
      <x/>
      <x v="1"/>
      <x v="1"/>
    </i>
    <i r="1">
      <x v="2"/>
      <x v="2"/>
    </i>
    <i r="1">
      <x v="4"/>
      <x/>
    </i>
    <i>
      <x v="1"/>
      <x v="2"/>
      <x/>
    </i>
    <i r="1">
      <x v="3"/>
      <x/>
    </i>
    <i>
      <x v="2"/>
      <x v="1"/>
      <x v="2"/>
    </i>
    <i>
      <x v="3"/>
      <x/>
      <x v="2"/>
    </i>
    <i r="1">
      <x v="1"/>
      <x/>
    </i>
    <i r="1">
      <x v="4"/>
      <x v="2"/>
    </i>
    <i>
      <x v="4"/>
      <x/>
      <x/>
    </i>
    <i r="1">
      <x v="2"/>
      <x v="1"/>
    </i>
    <i r="1">
      <x v="3"/>
      <x v="1"/>
    </i>
    <i r="2">
      <x v="2"/>
    </i>
    <i r="1">
      <x v="4"/>
      <x v="1"/>
    </i>
    <i>
      <x v="5"/>
      <x/>
      <x v="1"/>
    </i>
    <i t="grand">
      <x/>
    </i>
  </rowItems>
  <colItems count="1">
    <i/>
  </colItems>
  <formats count="3">
    <format dxfId="2">
      <pivotArea field="2" type="button" dataOnly="0" labelOnly="1" outline="0" axis="axisRow" fieldPosition="0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Row="1" outline="0" fieldPosition="0"/>
    </format>
  </formats>
  <pivotTableStyleInfo name="PivotStyleMedium4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D2" sqref="D2"/>
    </sheetView>
  </sheetViews>
  <sheetFormatPr defaultRowHeight="15" x14ac:dyDescent="0.25"/>
  <cols>
    <col min="1" max="2" width="9.140625" style="11"/>
    <col min="3" max="3" width="10.140625" style="15" bestFit="1" customWidth="1"/>
    <col min="4" max="5" width="9.140625" style="11"/>
    <col min="6" max="6" width="17.28515625" style="12" bestFit="1" customWidth="1"/>
    <col min="7" max="7" width="9.140625" style="11"/>
    <col min="8" max="8" width="8.140625" style="11" customWidth="1"/>
    <col min="9" max="16384" width="9.140625" style="11"/>
  </cols>
  <sheetData>
    <row r="1" spans="1:8" x14ac:dyDescent="0.25">
      <c r="A1" s="11" t="s">
        <v>0</v>
      </c>
      <c r="B1" s="11" t="s">
        <v>14</v>
      </c>
      <c r="C1" s="15" t="s">
        <v>15</v>
      </c>
      <c r="D1" s="3">
        <f>Сводная!F2</f>
        <v>42344</v>
      </c>
    </row>
    <row r="2" spans="1:8" x14ac:dyDescent="0.25">
      <c r="A2" s="11" t="s">
        <v>5</v>
      </c>
      <c r="B2" s="11" t="s">
        <v>2</v>
      </c>
      <c r="C2" s="15">
        <v>42338</v>
      </c>
      <c r="D2" s="11">
        <f>COUNTIF($C$2:C2,$D$1)</f>
        <v>0</v>
      </c>
    </row>
    <row r="3" spans="1:8" x14ac:dyDescent="0.25">
      <c r="A3" s="11" t="s">
        <v>5</v>
      </c>
      <c r="B3" s="11" t="s">
        <v>3</v>
      </c>
      <c r="C3" s="15">
        <v>42340</v>
      </c>
      <c r="D3" s="11">
        <f>COUNTIF($C$2:C3,$D$1)</f>
        <v>0</v>
      </c>
    </row>
    <row r="4" spans="1:8" x14ac:dyDescent="0.25">
      <c r="A4" s="11" t="s">
        <v>5</v>
      </c>
      <c r="B4" s="11" t="s">
        <v>4</v>
      </c>
      <c r="C4" s="15">
        <v>42344</v>
      </c>
      <c r="D4" s="11">
        <f>COUNTIF($C$2:C4,$D$1)</f>
        <v>1</v>
      </c>
      <c r="F4" s="14" t="s">
        <v>15</v>
      </c>
      <c r="G4" s="16" t="s">
        <v>0</v>
      </c>
      <c r="H4" s="16" t="s">
        <v>14</v>
      </c>
    </row>
    <row r="5" spans="1:8" x14ac:dyDescent="0.25">
      <c r="A5" s="11" t="s">
        <v>6</v>
      </c>
      <c r="B5" s="11" t="s">
        <v>2</v>
      </c>
      <c r="C5" s="15">
        <v>42343</v>
      </c>
      <c r="D5" s="11">
        <f>COUNTIF($C$2:C5,$D$1)</f>
        <v>1</v>
      </c>
      <c r="F5" s="13">
        <v>42338</v>
      </c>
      <c r="G5" s="11" t="s">
        <v>8</v>
      </c>
      <c r="H5" s="11" t="s">
        <v>4</v>
      </c>
    </row>
    <row r="6" spans="1:8" x14ac:dyDescent="0.25">
      <c r="A6" s="11" t="s">
        <v>6</v>
      </c>
      <c r="B6" s="11" t="s">
        <v>3</v>
      </c>
      <c r="C6" s="15">
        <v>42338</v>
      </c>
      <c r="D6" s="11">
        <f>COUNTIF($C$2:C6,$D$1)</f>
        <v>1</v>
      </c>
      <c r="G6" s="11" t="s">
        <v>5</v>
      </c>
      <c r="H6" s="11" t="s">
        <v>2</v>
      </c>
    </row>
    <row r="7" spans="1:8" x14ac:dyDescent="0.25">
      <c r="A7" s="11" t="s">
        <v>6</v>
      </c>
      <c r="B7" s="11" t="s">
        <v>4</v>
      </c>
      <c r="C7" s="15">
        <v>42344</v>
      </c>
      <c r="D7" s="11">
        <f>COUNTIF($C$2:C7,$D$1)</f>
        <v>2</v>
      </c>
      <c r="G7" s="11" t="s">
        <v>6</v>
      </c>
      <c r="H7" s="11" t="s">
        <v>3</v>
      </c>
    </row>
    <row r="8" spans="1:8" x14ac:dyDescent="0.25">
      <c r="A8" s="11" t="s">
        <v>7</v>
      </c>
      <c r="B8" s="11" t="s">
        <v>2</v>
      </c>
      <c r="C8" s="15">
        <v>42344</v>
      </c>
      <c r="D8" s="11">
        <f>COUNTIF($C$2:C8,$D$1)</f>
        <v>3</v>
      </c>
      <c r="F8" s="13">
        <v>42340</v>
      </c>
      <c r="G8" s="11" t="s">
        <v>5</v>
      </c>
      <c r="H8" s="11" t="s">
        <v>3</v>
      </c>
    </row>
    <row r="9" spans="1:8" x14ac:dyDescent="0.25">
      <c r="A9" s="11" t="s">
        <v>7</v>
      </c>
      <c r="B9" s="11" t="s">
        <v>3</v>
      </c>
      <c r="C9" s="15">
        <v>42340</v>
      </c>
      <c r="D9" s="11">
        <f>COUNTIF($C$2:C9,$D$1)</f>
        <v>3</v>
      </c>
      <c r="G9" s="11" t="s">
        <v>7</v>
      </c>
      <c r="H9" s="11" t="s">
        <v>3</v>
      </c>
    </row>
    <row r="10" spans="1:8" x14ac:dyDescent="0.25">
      <c r="A10" s="11" t="s">
        <v>7</v>
      </c>
      <c r="B10" s="11" t="s">
        <v>4</v>
      </c>
      <c r="C10" s="15">
        <v>42344</v>
      </c>
      <c r="D10" s="11">
        <f>COUNTIF($C$2:C10,$D$1)</f>
        <v>4</v>
      </c>
      <c r="F10" s="13">
        <v>42342</v>
      </c>
      <c r="G10" s="11" t="s">
        <v>8</v>
      </c>
      <c r="H10" s="11" t="s">
        <v>2</v>
      </c>
    </row>
    <row r="11" spans="1:8" x14ac:dyDescent="0.25">
      <c r="A11" s="11" t="s">
        <v>8</v>
      </c>
      <c r="B11" s="11" t="s">
        <v>2</v>
      </c>
      <c r="C11" s="15">
        <v>42342</v>
      </c>
      <c r="D11" s="11">
        <f>COUNTIF($C$2:C11,$D$1)</f>
        <v>4</v>
      </c>
      <c r="F11" s="13">
        <v>42343</v>
      </c>
      <c r="G11" s="11" t="s">
        <v>9</v>
      </c>
      <c r="H11" s="11" t="s">
        <v>2</v>
      </c>
    </row>
    <row r="12" spans="1:8" x14ac:dyDescent="0.25">
      <c r="A12" s="11" t="s">
        <v>8</v>
      </c>
      <c r="B12" s="11" t="s">
        <v>3</v>
      </c>
      <c r="C12" s="15">
        <v>42343</v>
      </c>
      <c r="D12" s="11">
        <f>COUNTIF($C$2:C12,$D$1)</f>
        <v>4</v>
      </c>
      <c r="G12" s="11" t="s">
        <v>8</v>
      </c>
      <c r="H12" s="11" t="s">
        <v>3</v>
      </c>
    </row>
    <row r="13" spans="1:8" x14ac:dyDescent="0.25">
      <c r="A13" s="11" t="s">
        <v>8</v>
      </c>
      <c r="B13" s="11" t="s">
        <v>4</v>
      </c>
      <c r="C13" s="15">
        <v>42338</v>
      </c>
      <c r="D13" s="11">
        <f>COUNTIF($C$2:C13,$D$1)</f>
        <v>4</v>
      </c>
      <c r="G13" s="11" t="s">
        <v>6</v>
      </c>
      <c r="H13" s="11" t="s">
        <v>2</v>
      </c>
    </row>
    <row r="14" spans="1:8" x14ac:dyDescent="0.25">
      <c r="A14" s="11" t="s">
        <v>9</v>
      </c>
      <c r="B14" s="11" t="s">
        <v>2</v>
      </c>
      <c r="C14" s="15">
        <v>42343</v>
      </c>
      <c r="D14" s="11">
        <f>COUNTIF($C$2:C14,$D$1)</f>
        <v>4</v>
      </c>
      <c r="F14" s="13">
        <v>42344</v>
      </c>
      <c r="G14" s="11" t="s">
        <v>9</v>
      </c>
      <c r="H14" s="11" t="s">
        <v>3</v>
      </c>
    </row>
    <row r="15" spans="1:8" x14ac:dyDescent="0.25">
      <c r="A15" s="11" t="s">
        <v>9</v>
      </c>
      <c r="B15" s="11" t="s">
        <v>3</v>
      </c>
      <c r="C15" s="15">
        <v>42344</v>
      </c>
      <c r="D15" s="11">
        <f>COUNTIF($C$2:C15,$D$1)</f>
        <v>5</v>
      </c>
      <c r="G15" s="11" t="s">
        <v>5</v>
      </c>
      <c r="H15" s="11" t="s">
        <v>4</v>
      </c>
    </row>
    <row r="16" spans="1:8" x14ac:dyDescent="0.25">
      <c r="A16" s="11" t="s">
        <v>9</v>
      </c>
      <c r="B16" s="11" t="s">
        <v>4</v>
      </c>
      <c r="C16" s="15">
        <v>42368</v>
      </c>
      <c r="D16" s="11">
        <f>COUNTIF($C$2:C16,$D$1)</f>
        <v>5</v>
      </c>
      <c r="G16" s="11" t="s">
        <v>7</v>
      </c>
      <c r="H16" s="11" t="s">
        <v>4</v>
      </c>
    </row>
    <row r="17" spans="6:8" x14ac:dyDescent="0.25">
      <c r="H17" s="11" t="s">
        <v>2</v>
      </c>
    </row>
    <row r="18" spans="6:8" x14ac:dyDescent="0.25">
      <c r="G18" s="11" t="s">
        <v>6</v>
      </c>
      <c r="H18" s="11" t="s">
        <v>4</v>
      </c>
    </row>
    <row r="19" spans="6:8" x14ac:dyDescent="0.25">
      <c r="F19" s="13">
        <v>42368</v>
      </c>
      <c r="G19" s="11" t="s">
        <v>9</v>
      </c>
      <c r="H19" s="11" t="s">
        <v>4</v>
      </c>
    </row>
    <row r="20" spans="6:8" x14ac:dyDescent="0.25">
      <c r="F20" s="1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2"/>
  <sheetViews>
    <sheetView tabSelected="1" workbookViewId="0">
      <selection activeCell="G17" sqref="G17"/>
    </sheetView>
  </sheetViews>
  <sheetFormatPr defaultRowHeight="15" x14ac:dyDescent="0.25"/>
  <cols>
    <col min="1" max="1" width="13" customWidth="1"/>
    <col min="2" max="2" width="18" customWidth="1"/>
    <col min="3" max="3" width="15.140625" customWidth="1"/>
    <col min="4" max="4" width="17" customWidth="1"/>
    <col min="7" max="7" width="20.42578125" customWidth="1"/>
    <col min="8" max="8" width="29" customWidth="1"/>
    <col min="9" max="10" width="15.7109375" customWidth="1"/>
  </cols>
  <sheetData>
    <row r="1" spans="1:8" x14ac:dyDescent="0.25">
      <c r="A1" s="7" t="s">
        <v>0</v>
      </c>
      <c r="B1" s="8" t="s">
        <v>1</v>
      </c>
      <c r="C1" s="9"/>
      <c r="D1" s="10"/>
      <c r="F1" t="s">
        <v>17</v>
      </c>
      <c r="G1" t="s">
        <v>10</v>
      </c>
      <c r="H1" s="1" t="s">
        <v>11</v>
      </c>
    </row>
    <row r="2" spans="1:8" x14ac:dyDescent="0.25">
      <c r="A2" s="7" t="s">
        <v>0</v>
      </c>
      <c r="B2" s="2" t="s">
        <v>2</v>
      </c>
      <c r="C2" s="2" t="s">
        <v>3</v>
      </c>
      <c r="D2" s="2" t="s">
        <v>4</v>
      </c>
      <c r="F2" s="3">
        <v>42344</v>
      </c>
      <c r="G2" s="2" t="str">
        <f>IFERROR(INDEX(Лист2!A$2:A$16,MATCH(ROW(G1),Лист2!$D$2:$D$16,)),"")</f>
        <v>Иван</v>
      </c>
      <c r="H2" s="2" t="str">
        <f>IFERROR(INDEX(Лист2!B$2:B$16,MATCH(ROW(H1),Лист2!$D$2:$D$16,)),"")</f>
        <v>Outlook</v>
      </c>
    </row>
    <row r="3" spans="1:8" x14ac:dyDescent="0.25">
      <c r="A3" s="2" t="s">
        <v>5</v>
      </c>
      <c r="B3" s="3">
        <v>42338</v>
      </c>
      <c r="C3" s="3">
        <v>42340</v>
      </c>
      <c r="D3" s="3">
        <v>42344</v>
      </c>
      <c r="G3" s="2" t="str">
        <f>IFERROR(INDEX(Лист2!A$2:A$16,MATCH(ROW(G2),Лист2!$D$2:$D$16,)),"")</f>
        <v>Степан</v>
      </c>
      <c r="H3" s="2" t="str">
        <f>IFERROR(INDEX(Лист2!B$2:B$16,MATCH(ROW(H2),Лист2!$D$2:$D$16,)),"")</f>
        <v>Outlook</v>
      </c>
    </row>
    <row r="4" spans="1:8" x14ac:dyDescent="0.25">
      <c r="A4" s="2" t="s">
        <v>6</v>
      </c>
      <c r="B4" s="3">
        <v>42343</v>
      </c>
      <c r="C4" s="3">
        <v>42338</v>
      </c>
      <c r="D4" s="3">
        <v>42344</v>
      </c>
      <c r="G4" s="2" t="str">
        <f>IFERROR(INDEX(Лист2!A$2:A$16,MATCH(ROW(G3),Лист2!$D$2:$D$16,)),"")</f>
        <v>Сергей</v>
      </c>
      <c r="H4" s="2" t="str">
        <f>IFERROR(INDEX(Лист2!B$2:B$16,MATCH(ROW(H3),Лист2!$D$2:$D$16,)),"")</f>
        <v>Word</v>
      </c>
    </row>
    <row r="5" spans="1:8" x14ac:dyDescent="0.25">
      <c r="A5" s="2" t="s">
        <v>7</v>
      </c>
      <c r="B5" s="3">
        <v>42344</v>
      </c>
      <c r="C5" s="3">
        <v>42340</v>
      </c>
      <c r="D5" s="3">
        <v>42344</v>
      </c>
      <c r="G5" s="2" t="str">
        <f>IFERROR(INDEX(Лист2!A$2:A$16,MATCH(ROW(G4),Лист2!$D$2:$D$16,)),"")</f>
        <v>Сергей</v>
      </c>
      <c r="H5" s="2" t="str">
        <f>IFERROR(INDEX(Лист2!B$2:B$16,MATCH(ROW(H4),Лист2!$D$2:$D$16,)),"")</f>
        <v>Outlook</v>
      </c>
    </row>
    <row r="6" spans="1:8" x14ac:dyDescent="0.25">
      <c r="A6" s="2" t="s">
        <v>8</v>
      </c>
      <c r="B6" s="3">
        <v>42342</v>
      </c>
      <c r="C6" s="3">
        <v>42343</v>
      </c>
      <c r="D6" s="3">
        <v>42338</v>
      </c>
      <c r="G6" s="2" t="str">
        <f>IFERROR(INDEX(Лист2!A$2:A$16,MATCH(ROW(G5),Лист2!$D$2:$D$16,)),"")</f>
        <v>Владимир</v>
      </c>
      <c r="H6" s="2" t="str">
        <f>IFERROR(INDEX(Лист2!B$2:B$16,MATCH(ROW(H5),Лист2!$D$2:$D$16,)),"")</f>
        <v>Exell</v>
      </c>
    </row>
    <row r="7" spans="1:8" x14ac:dyDescent="0.25">
      <c r="A7" s="2" t="s">
        <v>9</v>
      </c>
      <c r="B7" s="3">
        <v>42343</v>
      </c>
      <c r="C7" s="3">
        <v>42344</v>
      </c>
      <c r="D7" s="3">
        <v>42368</v>
      </c>
      <c r="G7" s="2" t="str">
        <f>IFERROR(INDEX(Лист2!A$2:A$16,MATCH(ROW(G6),Лист2!$D$2:$D$16,)),"")</f>
        <v/>
      </c>
      <c r="H7" s="2" t="str">
        <f>IFERROR(INDEX(Лист2!B$2:B$16,MATCH(ROW(H6),Лист2!$D$2:$D$16,)),"")</f>
        <v/>
      </c>
    </row>
    <row r="8" spans="1:8" x14ac:dyDescent="0.25">
      <c r="G8" s="2" t="str">
        <f>IFERROR(INDEX(Лист2!A$2:A$16,MATCH(ROW(G7),Лист2!$D$2:$D$16,)),"")</f>
        <v/>
      </c>
      <c r="H8" s="2" t="str">
        <f>IFERROR(INDEX(Лист2!B$2:B$16,MATCH(ROW(H7),Лист2!$D$2:$D$16,)),"")</f>
        <v/>
      </c>
    </row>
    <row r="9" spans="1:8" x14ac:dyDescent="0.25">
      <c r="G9" s="2" t="str">
        <f>IFERROR(INDEX(Лист2!A$2:A$16,MATCH(ROW(G8),Лист2!$D$2:$D$16,)),"")</f>
        <v/>
      </c>
      <c r="H9" s="2" t="str">
        <f>IFERROR(INDEX(Лист2!B$2:B$16,MATCH(ROW(H8),Лист2!$D$2:$D$16,)),"")</f>
        <v/>
      </c>
    </row>
    <row r="10" spans="1:8" x14ac:dyDescent="0.25">
      <c r="G10" s="2" t="str">
        <f>IFERROR(INDEX(Лист2!A$2:A$16,MATCH(ROW(G9),Лист2!$D$2:$D$16,)),"")</f>
        <v/>
      </c>
      <c r="H10" s="2" t="str">
        <f>IFERROR(INDEX(Лист2!B$2:B$16,MATCH(ROW(H9),Лист2!$D$2:$D$16,)),"")</f>
        <v/>
      </c>
    </row>
    <row r="11" spans="1:8" x14ac:dyDescent="0.25">
      <c r="A11" s="4" t="s">
        <v>12</v>
      </c>
      <c r="B11" s="4"/>
      <c r="C11" s="4"/>
      <c r="D11" s="4"/>
      <c r="G11" s="2" t="str">
        <f>IFERROR(INDEX(Лист2!A$2:A$16,MATCH(ROW(G10),Лист2!$D$2:$D$16,)),"")</f>
        <v/>
      </c>
      <c r="H11" s="2" t="str">
        <f>IFERROR(INDEX(Лист2!B$2:B$16,MATCH(ROW(H10),Лист2!$D$2:$D$16,)),"")</f>
        <v/>
      </c>
    </row>
    <row r="12" spans="1:8" x14ac:dyDescent="0.25">
      <c r="A12" s="5" t="s">
        <v>10</v>
      </c>
      <c r="B12" s="5" t="s">
        <v>11</v>
      </c>
    </row>
    <row r="13" spans="1:8" x14ac:dyDescent="0.25">
      <c r="A13" s="5" t="s">
        <v>6</v>
      </c>
      <c r="B13" s="5" t="s">
        <v>2</v>
      </c>
    </row>
    <row r="14" spans="1:8" x14ac:dyDescent="0.25">
      <c r="A14" s="5" t="s">
        <v>8</v>
      </c>
      <c r="B14" s="5" t="s">
        <v>3</v>
      </c>
    </row>
    <row r="15" spans="1:8" x14ac:dyDescent="0.25">
      <c r="A15" s="5" t="s">
        <v>9</v>
      </c>
      <c r="B15" s="5" t="s">
        <v>2</v>
      </c>
    </row>
    <row r="17" spans="1:4" x14ac:dyDescent="0.25">
      <c r="A17" s="6" t="s">
        <v>13</v>
      </c>
      <c r="B17" s="4"/>
      <c r="C17" s="4"/>
      <c r="D17" s="4"/>
    </row>
    <row r="18" spans="1:4" x14ac:dyDescent="0.25">
      <c r="A18" s="5" t="s">
        <v>5</v>
      </c>
      <c r="B18" s="5" t="s">
        <v>4</v>
      </c>
    </row>
    <row r="19" spans="1:4" x14ac:dyDescent="0.25">
      <c r="A19" s="5" t="s">
        <v>6</v>
      </c>
      <c r="B19" s="5" t="s">
        <v>4</v>
      </c>
    </row>
    <row r="20" spans="1:4" x14ac:dyDescent="0.25">
      <c r="A20" s="5" t="s">
        <v>7</v>
      </c>
      <c r="B20" s="5" t="s">
        <v>2</v>
      </c>
    </row>
    <row r="21" spans="1:4" x14ac:dyDescent="0.25">
      <c r="A21" s="5" t="s">
        <v>7</v>
      </c>
      <c r="B21" s="5" t="s">
        <v>4</v>
      </c>
    </row>
    <row r="22" spans="1:4" x14ac:dyDescent="0.25">
      <c r="A22" s="5" t="s">
        <v>9</v>
      </c>
      <c r="B22" s="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Сводная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2015-11-29T09:52:36Z</dcterms:modified>
</cp:coreProperties>
</file>