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Алгоритм" sheetId="2" r:id="rId1"/>
    <sheet name="Лист1" sheetId="3" r:id="rId2"/>
  </sheets>
  <calcPr calcId="145621"/>
</workbook>
</file>

<file path=xl/calcChain.xml><?xml version="1.0" encoding="utf-8"?>
<calcChain xmlns="http://schemas.openxmlformats.org/spreadsheetml/2006/main">
  <c r="J39" i="2" l="1"/>
  <c r="J36" i="2"/>
  <c r="J35" i="2"/>
  <c r="J34" i="2"/>
  <c r="J33" i="2"/>
  <c r="J32" i="2"/>
  <c r="J30" i="2"/>
  <c r="J26" i="2"/>
  <c r="J25" i="2"/>
  <c r="J24" i="2"/>
  <c r="J23" i="2"/>
  <c r="J22" i="2"/>
  <c r="J21" i="2"/>
  <c r="B28" i="2" l="1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8" i="2"/>
  <c r="B39" i="2"/>
  <c r="B21" i="2"/>
  <c r="S12" i="3"/>
  <c r="T12" i="3" s="1"/>
  <c r="O12" i="3"/>
  <c r="N12" i="3" s="1"/>
  <c r="J12" i="3"/>
  <c r="L12" i="3" s="1"/>
  <c r="F12" i="3"/>
  <c r="H12" i="3" s="1"/>
  <c r="E12" i="3"/>
  <c r="S11" i="3"/>
  <c r="T11" i="3" s="1"/>
  <c r="O11" i="3"/>
  <c r="P11" i="3" s="1"/>
  <c r="J11" i="3"/>
  <c r="K11" i="3" s="1"/>
  <c r="F11" i="3"/>
  <c r="H11" i="3" s="1"/>
  <c r="E11" i="3"/>
  <c r="S10" i="3"/>
  <c r="R10" i="3" s="1"/>
  <c r="O10" i="3"/>
  <c r="P10" i="3" s="1"/>
  <c r="J10" i="3"/>
  <c r="L10" i="3" s="1"/>
  <c r="F10" i="3"/>
  <c r="G10" i="3" s="1"/>
  <c r="E10" i="3"/>
  <c r="S9" i="3"/>
  <c r="R9" i="3" s="1"/>
  <c r="O9" i="3"/>
  <c r="N9" i="3" s="1"/>
  <c r="J9" i="3"/>
  <c r="K9" i="3" s="1"/>
  <c r="F9" i="3"/>
  <c r="H9" i="3" s="1"/>
  <c r="E9" i="3"/>
  <c r="S8" i="3"/>
  <c r="T8" i="3" s="1"/>
  <c r="O8" i="3"/>
  <c r="P8" i="3" s="1"/>
  <c r="L8" i="3"/>
  <c r="J8" i="3"/>
  <c r="K8" i="3" s="1"/>
  <c r="F8" i="3"/>
  <c r="G8" i="3" s="1"/>
  <c r="E8" i="3"/>
  <c r="S7" i="3"/>
  <c r="T7" i="3" s="1"/>
  <c r="O7" i="3"/>
  <c r="P7" i="3" s="1"/>
  <c r="J7" i="3"/>
  <c r="K7" i="3" s="1"/>
  <c r="F7" i="3"/>
  <c r="H7" i="3" s="1"/>
  <c r="E7" i="3"/>
  <c r="S6" i="3"/>
  <c r="R6" i="3" s="1"/>
  <c r="O6" i="3"/>
  <c r="P6" i="3" s="1"/>
  <c r="J6" i="3"/>
  <c r="L6" i="3" s="1"/>
  <c r="F6" i="3"/>
  <c r="G6" i="3" s="1"/>
  <c r="E6" i="3"/>
  <c r="S5" i="3"/>
  <c r="T5" i="3" s="1"/>
  <c r="O5" i="3"/>
  <c r="N5" i="3" s="1"/>
  <c r="J5" i="3"/>
  <c r="K5" i="3" s="1"/>
  <c r="F5" i="3"/>
  <c r="H5" i="3" s="1"/>
  <c r="E5" i="3"/>
  <c r="S4" i="3"/>
  <c r="T4" i="3" s="1"/>
  <c r="O4" i="3"/>
  <c r="P4" i="3" s="1"/>
  <c r="J4" i="3"/>
  <c r="L4" i="3" s="1"/>
  <c r="F4" i="3"/>
  <c r="H4" i="3" s="1"/>
  <c r="E4" i="3"/>
  <c r="S3" i="3"/>
  <c r="T3" i="3" s="1"/>
  <c r="O3" i="3"/>
  <c r="P3" i="3" s="1"/>
  <c r="J3" i="3"/>
  <c r="K3" i="3" s="1"/>
  <c r="H3" i="3"/>
  <c r="F3" i="3"/>
  <c r="G3" i="3" s="1"/>
  <c r="E3" i="3"/>
  <c r="N7" i="3" l="1"/>
  <c r="R5" i="3"/>
  <c r="R8" i="3"/>
  <c r="L7" i="3"/>
  <c r="N8" i="3"/>
  <c r="N10" i="3"/>
  <c r="R3" i="3"/>
  <c r="H10" i="3"/>
  <c r="N4" i="3"/>
  <c r="T9" i="3"/>
  <c r="R11" i="3"/>
  <c r="G7" i="3"/>
  <c r="K4" i="3"/>
  <c r="H6" i="3"/>
  <c r="L11" i="3"/>
  <c r="K12" i="3"/>
  <c r="P12" i="3"/>
  <c r="L3" i="3"/>
  <c r="N3" i="3"/>
  <c r="R4" i="3"/>
  <c r="R7" i="3"/>
  <c r="G11" i="3"/>
  <c r="N11" i="3"/>
  <c r="R12" i="3"/>
  <c r="N6" i="3"/>
  <c r="T6" i="3"/>
  <c r="G12" i="3"/>
  <c r="G5" i="3"/>
  <c r="L5" i="3"/>
  <c r="K6" i="3"/>
  <c r="H8" i="3"/>
  <c r="G9" i="3"/>
  <c r="L9" i="3"/>
  <c r="K10" i="3"/>
  <c r="G4" i="3"/>
  <c r="P5" i="3"/>
  <c r="P9" i="3"/>
  <c r="T10" i="3"/>
  <c r="F9" i="2"/>
  <c r="G9" i="2" l="1"/>
  <c r="K9" i="2" s="1" a="1"/>
  <c r="K9" i="2" s="1"/>
  <c r="B7" i="2"/>
  <c r="B8" i="2"/>
  <c r="B9" i="2"/>
  <c r="B10" i="2"/>
  <c r="B11" i="2"/>
  <c r="B12" i="2"/>
  <c r="B13" i="2"/>
  <c r="B14" i="2"/>
  <c r="B6" i="2"/>
  <c r="K39" i="2" l="1"/>
  <c r="K35" i="2"/>
  <c r="K31" i="2"/>
  <c r="K27" i="2"/>
  <c r="K23" i="2"/>
  <c r="K38" i="2"/>
  <c r="K34" i="2"/>
  <c r="K30" i="2"/>
  <c r="K26" i="2"/>
  <c r="K22" i="2"/>
  <c r="K37" i="2"/>
  <c r="K33" i="2"/>
  <c r="K29" i="2"/>
  <c r="K25" i="2"/>
  <c r="K21" i="2"/>
  <c r="K36" i="2"/>
  <c r="K32" i="2"/>
  <c r="K28" i="2"/>
  <c r="K24" i="2"/>
  <c r="F6" i="2"/>
  <c r="F7" i="2"/>
  <c r="F8" i="2"/>
  <c r="F10" i="2"/>
  <c r="F11" i="2"/>
  <c r="F12" i="2"/>
  <c r="F13" i="2"/>
  <c r="F14" i="2"/>
  <c r="G10" i="2" l="1"/>
  <c r="H10" i="2" s="1"/>
  <c r="J10" i="2" s="1"/>
  <c r="G8" i="2"/>
  <c r="H8" i="2" s="1"/>
  <c r="J8" i="2" s="1"/>
  <c r="H9" i="2"/>
  <c r="J9" i="2" s="1"/>
  <c r="G7" i="2"/>
  <c r="H7" i="2" s="1"/>
  <c r="J7" i="2" s="1"/>
  <c r="G6" i="2"/>
  <c r="H6" i="2" s="1"/>
  <c r="J6" i="2" s="1"/>
  <c r="G14" i="2"/>
  <c r="H14" i="2" s="1"/>
  <c r="J14" i="2" s="1"/>
  <c r="G11" i="2"/>
  <c r="H11" i="2" s="1"/>
  <c r="J11" i="2" s="1"/>
  <c r="G13" i="2"/>
  <c r="H13" i="2" s="1"/>
  <c r="J13" i="2" s="1"/>
  <c r="G12" i="2"/>
  <c r="H12" i="2" s="1"/>
  <c r="J12" i="2" s="1"/>
  <c r="K6" i="2" l="1" a="1"/>
  <c r="K6" i="2" s="1"/>
  <c r="K7" i="2" a="1"/>
  <c r="K7" i="2" s="1"/>
  <c r="K11" i="2" a="1"/>
  <c r="K11" i="2" s="1"/>
  <c r="K14" i="2" a="1"/>
  <c r="K14" i="2" s="1"/>
  <c r="K12" i="2" a="1"/>
  <c r="K12" i="2" s="1"/>
  <c r="K8" i="2" a="1"/>
  <c r="K8" i="2" s="1"/>
  <c r="K13" i="2" a="1"/>
  <c r="K13" i="2" s="1"/>
  <c r="K10" i="2" a="1"/>
  <c r="K10" i="2" s="1"/>
</calcChain>
</file>

<file path=xl/sharedStrings.xml><?xml version="1.0" encoding="utf-8"?>
<sst xmlns="http://schemas.openxmlformats.org/spreadsheetml/2006/main" count="136" uniqueCount="36">
  <si>
    <t>оптом</t>
  </si>
  <si>
    <t>купить</t>
  </si>
  <si>
    <t>москва</t>
  </si>
  <si>
    <t>дешево</t>
  </si>
  <si>
    <t>недорого</t>
  </si>
  <si>
    <t>спутник</t>
  </si>
  <si>
    <t>a</t>
  </si>
  <si>
    <t>b</t>
  </si>
  <si>
    <t>c</t>
  </si>
  <si>
    <t>d</t>
  </si>
  <si>
    <t>u</t>
  </si>
  <si>
    <t>p</t>
  </si>
  <si>
    <t>o</t>
  </si>
  <si>
    <t>f</t>
  </si>
  <si>
    <t>Уровень 1</t>
  </si>
  <si>
    <t>Уровень 2</t>
  </si>
  <si>
    <t>решение 1</t>
  </si>
  <si>
    <t>Фраза</t>
  </si>
  <si>
    <t>1ое слово</t>
  </si>
  <si>
    <t>2ое слово</t>
  </si>
  <si>
    <t>решение 2</t>
  </si>
  <si>
    <t>все слова</t>
  </si>
  <si>
    <t>вспомогательная таблица</t>
  </si>
  <si>
    <t>Уровень 3</t>
  </si>
  <si>
    <t>3ье слово</t>
  </si>
  <si>
    <t>что-либо</t>
  </si>
  <si>
    <t>два</t>
  </si>
  <si>
    <t>небо</t>
  </si>
  <si>
    <t>Задача 1</t>
  </si>
  <si>
    <t>Задача 2</t>
  </si>
  <si>
    <t>Вид решения</t>
  </si>
  <si>
    <t>оптом москва купить</t>
  </si>
  <si>
    <t>оптом купить что-либо</t>
  </si>
  <si>
    <t>оптом дешево купить</t>
  </si>
  <si>
    <t>оптом купить спутник</t>
  </si>
  <si>
    <t>купить спутник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</si>
</sst>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2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3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5" borderId="2" xfId="0" applyFill="1" applyBorder="1"/>
    <xf numFmtId="0" fontId="0" fillId="12" borderId="3" xfId="0" applyFill="1" applyBorder="1"/>
    <xf numFmtId="0" fontId="0" fillId="12" borderId="1" xfId="0" applyFill="1" applyBorder="1"/>
    <xf numFmtId="0" fontId="0" fillId="13" borderId="3" xfId="0" applyFill="1" applyBorder="1"/>
    <xf numFmtId="0" fontId="0" fillId="13" borderId="1" xfId="0" applyFill="1" applyBorder="1"/>
    <xf numFmtId="0" fontId="0" fillId="13" borderId="4" xfId="0" applyFill="1" applyBorder="1"/>
    <xf numFmtId="0" fontId="0" fillId="14" borderId="3" xfId="0" applyFill="1" applyBorder="1"/>
    <xf numFmtId="0" fontId="0" fillId="14" borderId="2" xfId="0" applyFill="1" applyBorder="1"/>
    <xf numFmtId="0" fontId="0" fillId="14" borderId="1" xfId="0" applyFill="1" applyBorder="1"/>
    <xf numFmtId="0" fontId="0" fillId="15" borderId="3" xfId="0" applyFill="1" applyBorder="1"/>
    <xf numFmtId="0" fontId="0" fillId="15" borderId="1" xfId="0" applyFill="1" applyBorder="1"/>
    <xf numFmtId="0" fontId="0" fillId="15" borderId="2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tabSelected="1" zoomScale="70" zoomScaleNormal="70" workbookViewId="0">
      <selection activeCell="H24" sqref="H24"/>
    </sheetView>
  </sheetViews>
  <sheetFormatPr defaultRowHeight="14.4" x14ac:dyDescent="0.3"/>
  <cols>
    <col min="2" max="2" width="23.88671875" bestFit="1" customWidth="1"/>
    <col min="3" max="3" width="18.6640625" bestFit="1" customWidth="1"/>
    <col min="4" max="4" width="16" bestFit="1" customWidth="1"/>
    <col min="5" max="5" width="16" customWidth="1"/>
    <col min="6" max="8" width="14.33203125" customWidth="1"/>
    <col min="9" max="9" width="16.6640625" bestFit="1" customWidth="1"/>
    <col min="10" max="10" width="21.6640625" bestFit="1" customWidth="1"/>
    <col min="11" max="11" width="14" customWidth="1"/>
    <col min="12" max="12" width="4.88671875" customWidth="1"/>
  </cols>
  <sheetData>
    <row r="1" spans="2:11" ht="15" thickBot="1" x14ac:dyDescent="0.35"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2:11" ht="15" thickTop="1" x14ac:dyDescent="0.3">
      <c r="B2" s="37" t="s">
        <v>28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x14ac:dyDescent="0.3">
      <c r="F3" t="s">
        <v>22</v>
      </c>
    </row>
    <row r="4" spans="2:11" x14ac:dyDescent="0.3">
      <c r="B4" s="6" t="s">
        <v>17</v>
      </c>
      <c r="C4" s="6" t="s">
        <v>14</v>
      </c>
      <c r="D4" s="6" t="s">
        <v>15</v>
      </c>
      <c r="F4" s="6" t="s">
        <v>14</v>
      </c>
      <c r="G4" s="6" t="s">
        <v>15</v>
      </c>
      <c r="H4" s="6" t="s">
        <v>17</v>
      </c>
      <c r="J4" s="6" t="s">
        <v>16</v>
      </c>
      <c r="K4" s="6" t="s">
        <v>20</v>
      </c>
    </row>
    <row r="5" spans="2:11" x14ac:dyDescent="0.3">
      <c r="B5" s="7" t="s">
        <v>21</v>
      </c>
      <c r="C5" s="7" t="s">
        <v>18</v>
      </c>
      <c r="D5" s="7" t="s">
        <v>19</v>
      </c>
      <c r="F5" s="7" t="s">
        <v>18</v>
      </c>
      <c r="G5" s="7" t="s">
        <v>19</v>
      </c>
      <c r="H5" s="7" t="s">
        <v>21</v>
      </c>
      <c r="J5" s="7"/>
      <c r="K5" s="7"/>
    </row>
    <row r="6" spans="2:11" x14ac:dyDescent="0.3">
      <c r="B6" s="20" t="str">
        <f t="shared" ref="B6:B14" si="0">C6&amp;" "&amp;D6</f>
        <v>оптом москва</v>
      </c>
      <c r="C6" s="2" t="s">
        <v>0</v>
      </c>
      <c r="D6" s="1" t="s">
        <v>2</v>
      </c>
      <c r="F6" s="1" t="str">
        <f>IFERROR(VLOOKUP(D6,$C$6:C6,1,),"")</f>
        <v/>
      </c>
      <c r="G6" s="1" t="str">
        <f t="shared" ref="G6:G14" si="1">IF(F6="","",C6)</f>
        <v/>
      </c>
      <c r="H6" s="1" t="str">
        <f t="shared" ref="H6:H14" si="2">F6&amp;" "&amp;G6</f>
        <v xml:space="preserve"> </v>
      </c>
      <c r="J6" s="1" t="str">
        <f>IFERROR(VLOOKUP(H6,$B$6:$B$14,1,),"")</f>
        <v/>
      </c>
      <c r="K6" s="1" t="str">
        <f t="array" ref="K6">IFERROR(INDEX($B$6:$B$14,MATCH(F6&amp;G6,$C$6:$C$14&amp;$D$6:$D$14,0)),"")</f>
        <v/>
      </c>
    </row>
    <row r="7" spans="2:11" x14ac:dyDescent="0.3">
      <c r="B7" s="20" t="str">
        <f t="shared" si="0"/>
        <v>оптом купить</v>
      </c>
      <c r="C7" s="28" t="s">
        <v>0</v>
      </c>
      <c r="D7" s="30" t="s">
        <v>1</v>
      </c>
      <c r="F7" s="1" t="str">
        <f>IFERROR(VLOOKUP(D7,$C$6:C7,1,),"")</f>
        <v/>
      </c>
      <c r="G7" s="1" t="str">
        <f t="shared" si="1"/>
        <v/>
      </c>
      <c r="H7" s="1" t="str">
        <f t="shared" si="2"/>
        <v xml:space="preserve"> </v>
      </c>
      <c r="J7" s="1" t="str">
        <f t="shared" ref="J7:J14" si="3">IFERROR(VLOOKUP(H7,$B$6:$B$14,1,),"")</f>
        <v/>
      </c>
      <c r="K7" s="1" t="str">
        <f t="array" ref="K7">IFERROR(INDEX($B$6:$B$14,MATCH(F7&amp;G7,$C$6:$C$14&amp;$D$6:$D$14,0)),"")</f>
        <v/>
      </c>
    </row>
    <row r="8" spans="2:11" x14ac:dyDescent="0.3">
      <c r="B8" s="20" t="str">
        <f t="shared" si="0"/>
        <v>оптом дешево</v>
      </c>
      <c r="C8" s="4" t="s">
        <v>0</v>
      </c>
      <c r="D8" s="1" t="s">
        <v>3</v>
      </c>
      <c r="F8" s="1" t="str">
        <f>IFERROR(VLOOKUP(D8,$C$6:C8,1,),"")</f>
        <v/>
      </c>
      <c r="G8" s="1" t="str">
        <f t="shared" si="1"/>
        <v/>
      </c>
      <c r="H8" s="1" t="str">
        <f t="shared" si="2"/>
        <v xml:space="preserve"> </v>
      </c>
      <c r="J8" s="1" t="str">
        <f t="shared" si="3"/>
        <v/>
      </c>
      <c r="K8" s="1" t="str">
        <f t="array" ref="K8">IFERROR(INDEX($B$6:$B$14,MATCH(F8&amp;G8,$C$6:$C$14&amp;$D$6:$D$14,0)),"")</f>
        <v/>
      </c>
    </row>
    <row r="9" spans="2:11" x14ac:dyDescent="0.3">
      <c r="B9" s="20" t="str">
        <f t="shared" si="0"/>
        <v>купить оптом</v>
      </c>
      <c r="C9" s="29" t="s">
        <v>1</v>
      </c>
      <c r="D9" s="30" t="s">
        <v>0</v>
      </c>
      <c r="F9" s="1" t="str">
        <f>IFERROR(VLOOKUP(D9,$C$6:C9,1,),"")</f>
        <v>оптом</v>
      </c>
      <c r="G9" s="1" t="str">
        <f t="shared" si="1"/>
        <v>купить</v>
      </c>
      <c r="H9" s="5" t="str">
        <f t="shared" si="2"/>
        <v>оптом купить</v>
      </c>
      <c r="J9" s="1" t="str">
        <f t="shared" si="3"/>
        <v>оптом купить</v>
      </c>
      <c r="K9" s="1" t="str">
        <f t="array" ref="K9">IFERROR(INDEX($B$6:$B$14,MATCH(F9&amp;G9,$C$6:$C$14&amp;$D$6:$D$14,0)),"")</f>
        <v>оптом купить</v>
      </c>
    </row>
    <row r="10" spans="2:11" x14ac:dyDescent="0.3">
      <c r="B10" s="3" t="str">
        <f t="shared" si="0"/>
        <v>купить дешево</v>
      </c>
      <c r="C10" s="3" t="s">
        <v>1</v>
      </c>
      <c r="D10" s="1" t="s">
        <v>3</v>
      </c>
      <c r="F10" s="1" t="str">
        <f>IFERROR(VLOOKUP(D10,$C$6:C10,1,),"")</f>
        <v/>
      </c>
      <c r="G10" s="1" t="str">
        <f t="shared" si="1"/>
        <v/>
      </c>
      <c r="H10" s="1" t="str">
        <f t="shared" si="2"/>
        <v xml:space="preserve"> </v>
      </c>
      <c r="J10" s="1" t="str">
        <f t="shared" si="3"/>
        <v/>
      </c>
      <c r="K10" s="1" t="str">
        <f t="array" ref="K10">IFERROR(INDEX($B$6:$B$14,MATCH(F10&amp;G10,$C$6:$C$14&amp;$D$6:$D$14,0)),"")</f>
        <v/>
      </c>
    </row>
    <row r="11" spans="2:11" x14ac:dyDescent="0.3">
      <c r="B11" s="3" t="str">
        <f t="shared" si="0"/>
        <v>купить спутник</v>
      </c>
      <c r="C11" s="4" t="s">
        <v>1</v>
      </c>
      <c r="D11" s="1" t="s">
        <v>5</v>
      </c>
      <c r="F11" s="1" t="str">
        <f>IFERROR(VLOOKUP(D11,$C$6:C11,1,),"")</f>
        <v/>
      </c>
      <c r="G11" s="1" t="str">
        <f t="shared" si="1"/>
        <v/>
      </c>
      <c r="H11" s="1" t="str">
        <f t="shared" si="2"/>
        <v xml:space="preserve"> </v>
      </c>
      <c r="J11" s="1" t="str">
        <f t="shared" si="3"/>
        <v/>
      </c>
      <c r="K11" s="1" t="str">
        <f t="array" ref="K11">IFERROR(INDEX($B$6:$B$14,MATCH(F11&amp;G11,$C$6:$C$14&amp;$D$6:$D$14,0)),"")</f>
        <v/>
      </c>
    </row>
    <row r="12" spans="2:11" x14ac:dyDescent="0.3">
      <c r="B12" s="3" t="str">
        <f t="shared" si="0"/>
        <v>москва недорого</v>
      </c>
      <c r="C12" s="3" t="s">
        <v>2</v>
      </c>
      <c r="D12" s="5" t="s">
        <v>4</v>
      </c>
      <c r="F12" s="1" t="str">
        <f>IFERROR(VLOOKUP(D12,$C$6:C12,1,),"")</f>
        <v/>
      </c>
      <c r="G12" s="1" t="str">
        <f t="shared" si="1"/>
        <v/>
      </c>
      <c r="H12" s="1" t="str">
        <f t="shared" si="2"/>
        <v xml:space="preserve"> </v>
      </c>
      <c r="J12" s="1" t="str">
        <f t="shared" si="3"/>
        <v/>
      </c>
      <c r="K12" s="1" t="str">
        <f t="array" ref="K12">IFERROR(INDEX($B$6:$B$14,MATCH(F12&amp;G12,$C$6:$C$14&amp;$D$6:$D$14,0)),"")</f>
        <v/>
      </c>
    </row>
    <row r="13" spans="2:11" x14ac:dyDescent="0.3">
      <c r="B13" s="3" t="str">
        <f t="shared" si="0"/>
        <v>москва дешево</v>
      </c>
      <c r="C13" s="3" t="s">
        <v>2</v>
      </c>
      <c r="D13" s="5" t="s">
        <v>3</v>
      </c>
      <c r="F13" s="1" t="str">
        <f>IFERROR(VLOOKUP(D13,$C$6:C13,1,),"")</f>
        <v/>
      </c>
      <c r="G13" s="1" t="str">
        <f t="shared" si="1"/>
        <v/>
      </c>
      <c r="H13" s="1" t="str">
        <f t="shared" si="2"/>
        <v xml:space="preserve"> </v>
      </c>
      <c r="J13" s="1" t="str">
        <f t="shared" si="3"/>
        <v/>
      </c>
      <c r="K13" s="1" t="str">
        <f t="array" ref="K13">IFERROR(INDEX($B$6:$B$14,MATCH(F13&amp;G13,$C$6:$C$14&amp;$D$6:$D$14,0)),"")</f>
        <v/>
      </c>
    </row>
    <row r="14" spans="2:11" x14ac:dyDescent="0.3">
      <c r="B14" s="4" t="str">
        <f t="shared" si="0"/>
        <v>москва купить</v>
      </c>
      <c r="C14" s="4" t="s">
        <v>2</v>
      </c>
      <c r="D14" s="5" t="s">
        <v>1</v>
      </c>
      <c r="F14" s="1" t="str">
        <f>IFERROR(VLOOKUP(D14,$C$6:C14,1,),"")</f>
        <v>купить</v>
      </c>
      <c r="G14" s="1" t="str">
        <f t="shared" si="1"/>
        <v>москва</v>
      </c>
      <c r="H14" s="1" t="str">
        <f t="shared" si="2"/>
        <v>купить москва</v>
      </c>
      <c r="J14" s="1" t="str">
        <f t="shared" si="3"/>
        <v/>
      </c>
      <c r="K14" s="1" t="str">
        <f t="array" ref="K14">IFERROR(INDEX($B$6:$B$14,MATCH(F14&amp;G14,$C$6:$C$14&amp;$D$6:$D$14,0)),"")</f>
        <v/>
      </c>
    </row>
    <row r="15" spans="2:11" ht="15" thickBot="1" x14ac:dyDescent="0.35">
      <c r="B15" s="34"/>
      <c r="C15" s="35"/>
      <c r="D15" s="34"/>
      <c r="E15" s="34"/>
      <c r="F15" s="34"/>
      <c r="G15" s="34"/>
      <c r="H15" s="34"/>
      <c r="I15" s="34"/>
      <c r="J15" s="34"/>
      <c r="K15" s="34"/>
    </row>
    <row r="16" spans="2:11" ht="15" thickTop="1" x14ac:dyDescent="0.3">
      <c r="C16" s="8"/>
    </row>
    <row r="17" spans="2:11" ht="15" thickBot="1" x14ac:dyDescent="0.35">
      <c r="B17" s="34"/>
      <c r="C17" s="35"/>
      <c r="D17" s="34"/>
      <c r="E17" s="34"/>
      <c r="F17" s="34"/>
      <c r="G17" s="34"/>
      <c r="H17" s="34"/>
      <c r="I17" s="34"/>
      <c r="J17" s="34"/>
      <c r="K17" s="34"/>
    </row>
    <row r="18" spans="2:11" ht="15" thickTop="1" x14ac:dyDescent="0.3">
      <c r="B18" s="37" t="s">
        <v>29</v>
      </c>
      <c r="C18" s="8"/>
    </row>
    <row r="19" spans="2:11" x14ac:dyDescent="0.3">
      <c r="B19" s="6" t="s">
        <v>17</v>
      </c>
      <c r="C19" s="6" t="s">
        <v>14</v>
      </c>
      <c r="D19" s="6" t="s">
        <v>15</v>
      </c>
      <c r="E19" s="6" t="s">
        <v>23</v>
      </c>
      <c r="J19" s="6" t="s">
        <v>30</v>
      </c>
      <c r="K19" s="6" t="s">
        <v>16</v>
      </c>
    </row>
    <row r="20" spans="2:11" x14ac:dyDescent="0.3">
      <c r="B20" s="7" t="s">
        <v>21</v>
      </c>
      <c r="C20" s="10" t="s">
        <v>18</v>
      </c>
      <c r="D20" s="10" t="s">
        <v>19</v>
      </c>
      <c r="E20" s="10" t="s">
        <v>24</v>
      </c>
      <c r="J20" s="7"/>
      <c r="K20" s="7"/>
    </row>
    <row r="21" spans="2:11" x14ac:dyDescent="0.3">
      <c r="B21" s="9" t="str">
        <f>C21&amp;" "&amp;D21&amp;" "&amp;E21</f>
        <v>оптом москва купить</v>
      </c>
      <c r="C21" s="22" t="s">
        <v>0</v>
      </c>
      <c r="D21" s="11" t="s">
        <v>2</v>
      </c>
      <c r="E21" s="11" t="s">
        <v>1</v>
      </c>
      <c r="J21" s="1" t="str">
        <f>IFERROR(VLOOKUP(G21,$B$6:$B$14,1,),"")</f>
        <v/>
      </c>
      <c r="K21" s="1" t="str">
        <f>IFERROR(VLOOKUP(H21,$B$6:$B$14,1,),"")</f>
        <v/>
      </c>
    </row>
    <row r="22" spans="2:11" x14ac:dyDescent="0.3">
      <c r="B22" s="20" t="str">
        <f t="shared" ref="B22:B39" si="4">C22&amp;" "&amp;D22&amp;" "&amp;E22</f>
        <v>оптом купить что-либо</v>
      </c>
      <c r="C22" s="28" t="s">
        <v>0</v>
      </c>
      <c r="D22" s="29" t="s">
        <v>1</v>
      </c>
      <c r="E22" s="30" t="s">
        <v>25</v>
      </c>
      <c r="J22" s="1" t="str">
        <f>IFERROR(VLOOKUP(G22,$B$6:$B$14,1,),"")</f>
        <v/>
      </c>
      <c r="K22" s="1" t="str">
        <f>IFERROR(VLOOKUP(H22,$B$6:$B$14,1,),"")</f>
        <v/>
      </c>
    </row>
    <row r="23" spans="2:11" x14ac:dyDescent="0.3">
      <c r="B23" s="20" t="str">
        <f>C23&amp;" "&amp;D23&amp;" "&amp;E23</f>
        <v>оптом купить спутник</v>
      </c>
      <c r="C23" s="25" t="s">
        <v>0</v>
      </c>
      <c r="D23" s="27" t="s">
        <v>1</v>
      </c>
      <c r="E23" s="26" t="s">
        <v>5</v>
      </c>
      <c r="J23" s="1" t="str">
        <f>IFERROR(VLOOKUP(G23,$B$6:$B$14,1,),"")</f>
        <v/>
      </c>
      <c r="K23" s="1" t="str">
        <f>IFERROR(VLOOKUP(H23,$B$6:$B$14,1,),"")</f>
        <v/>
      </c>
    </row>
    <row r="24" spans="2:11" x14ac:dyDescent="0.3">
      <c r="B24" s="20" t="str">
        <f t="shared" si="4"/>
        <v>оптом дешево купить</v>
      </c>
      <c r="C24" s="23" t="s">
        <v>0</v>
      </c>
      <c r="D24" s="23" t="s">
        <v>3</v>
      </c>
      <c r="E24" s="24" t="s">
        <v>1</v>
      </c>
      <c r="J24" s="1" t="str">
        <f>IFERROR(VLOOKUP(G24,$B$6:$B$14,1,),"")</f>
        <v/>
      </c>
      <c r="K24" s="1" t="str">
        <f>IFERROR(VLOOKUP(H24,$B$6:$B$14,1,),"")</f>
        <v/>
      </c>
    </row>
    <row r="25" spans="2:11" x14ac:dyDescent="0.3">
      <c r="B25" s="20" t="str">
        <f t="shared" si="4"/>
        <v>оптом дешево спутник</v>
      </c>
      <c r="C25" s="20" t="s">
        <v>0</v>
      </c>
      <c r="D25" s="20" t="s">
        <v>3</v>
      </c>
      <c r="E25" s="1" t="s">
        <v>5</v>
      </c>
      <c r="J25" s="1" t="str">
        <f>IFERROR(VLOOKUP(G25,$B$6:$B$14,1,),"")</f>
        <v/>
      </c>
      <c r="K25" s="1" t="str">
        <f>IFERROR(VLOOKUP(H25,$B$6:$B$14,1,),"")</f>
        <v/>
      </c>
    </row>
    <row r="26" spans="2:11" x14ac:dyDescent="0.3">
      <c r="B26" s="20" t="str">
        <f t="shared" si="4"/>
        <v>оптом дешево москва</v>
      </c>
      <c r="C26" s="21" t="s">
        <v>0</v>
      </c>
      <c r="D26" s="20" t="s">
        <v>3</v>
      </c>
      <c r="E26" s="1" t="s">
        <v>2</v>
      </c>
      <c r="J26" s="1" t="str">
        <f>IFERROR(VLOOKUP(G26,$B$6:$B$14,1,),"")</f>
        <v/>
      </c>
      <c r="K26" s="1" t="str">
        <f>IFERROR(VLOOKUP(H26,$B$6:$B$14,1,),"")</f>
        <v/>
      </c>
    </row>
    <row r="27" spans="2:11" x14ac:dyDescent="0.3">
      <c r="B27" s="20" t="str">
        <f t="shared" si="4"/>
        <v>купить оптом что-либо</v>
      </c>
      <c r="C27" s="29" t="s">
        <v>1</v>
      </c>
      <c r="D27" s="30" t="s">
        <v>0</v>
      </c>
      <c r="E27" s="30" t="s">
        <v>25</v>
      </c>
      <c r="J27" s="30" t="s">
        <v>32</v>
      </c>
      <c r="K27" s="1" t="str">
        <f>IFERROR(VLOOKUP(H27,$B$6:$B$14,1,),"")</f>
        <v/>
      </c>
    </row>
    <row r="28" spans="2:11" x14ac:dyDescent="0.3">
      <c r="B28" s="20" t="str">
        <f t="shared" ref="B28" si="5">C28&amp;" "&amp;D28&amp;" "&amp;E28</f>
        <v>купить оптом москва</v>
      </c>
      <c r="C28" s="12" t="s">
        <v>1</v>
      </c>
      <c r="D28" s="22" t="s">
        <v>0</v>
      </c>
      <c r="E28" s="11" t="s">
        <v>2</v>
      </c>
      <c r="J28" s="11" t="s">
        <v>31</v>
      </c>
      <c r="K28" s="1" t="str">
        <f>IFERROR(VLOOKUP(H28,$B$6:$B$14,1,),"")</f>
        <v/>
      </c>
    </row>
    <row r="29" spans="2:11" x14ac:dyDescent="0.3">
      <c r="B29" s="20" t="str">
        <f t="shared" si="4"/>
        <v>купить дешево оптом</v>
      </c>
      <c r="C29" s="23" t="s">
        <v>1</v>
      </c>
      <c r="D29" s="24" t="s">
        <v>3</v>
      </c>
      <c r="E29" s="24" t="s">
        <v>0</v>
      </c>
      <c r="J29" s="24" t="s">
        <v>33</v>
      </c>
      <c r="K29" s="1" t="str">
        <f>IFERROR(VLOOKUP(H29,$B$6:$B$14,1,),"")</f>
        <v/>
      </c>
    </row>
    <row r="30" spans="2:11" x14ac:dyDescent="0.3">
      <c r="B30" s="20" t="str">
        <f t="shared" si="4"/>
        <v>купить спутник москва</v>
      </c>
      <c r="C30" s="31" t="s">
        <v>1</v>
      </c>
      <c r="D30" s="33" t="s">
        <v>5</v>
      </c>
      <c r="E30" s="32" t="s">
        <v>2</v>
      </c>
      <c r="J30" s="1" t="str">
        <f>IFERROR(VLOOKUP(G30,$B$6:$B$14,1,),"")</f>
        <v/>
      </c>
      <c r="K30" s="1" t="str">
        <f>IFERROR(VLOOKUP(H30,$B$6:$B$14,1,),"")</f>
        <v/>
      </c>
    </row>
    <row r="31" spans="2:11" x14ac:dyDescent="0.3">
      <c r="B31" s="20" t="str">
        <f t="shared" si="4"/>
        <v>купить спутник оптом</v>
      </c>
      <c r="C31" s="25" t="s">
        <v>1</v>
      </c>
      <c r="D31" s="25" t="s">
        <v>5</v>
      </c>
      <c r="E31" s="26" t="s">
        <v>0</v>
      </c>
      <c r="J31" s="26" t="s">
        <v>34</v>
      </c>
      <c r="K31" s="1" t="str">
        <f>IFERROR(VLOOKUP(H31,$B$6:$B$14,1,),"")</f>
        <v/>
      </c>
    </row>
    <row r="32" spans="2:11" x14ac:dyDescent="0.3">
      <c r="B32" s="20" t="str">
        <f t="shared" si="4"/>
        <v>купить спутник два</v>
      </c>
      <c r="C32" s="21" t="s">
        <v>1</v>
      </c>
      <c r="D32" s="20" t="s">
        <v>5</v>
      </c>
      <c r="E32" s="1" t="s">
        <v>26</v>
      </c>
      <c r="J32" s="1" t="str">
        <f>IFERROR(VLOOKUP(G32,$B$6:$B$14,1,),"")</f>
        <v/>
      </c>
      <c r="K32" s="1" t="str">
        <f>IFERROR(VLOOKUP(H32,$B$6:$B$14,1,),"")</f>
        <v/>
      </c>
    </row>
    <row r="33" spans="2:11" x14ac:dyDescent="0.3">
      <c r="B33" s="20" t="str">
        <f t="shared" si="4"/>
        <v>москва недорого два</v>
      </c>
      <c r="C33" s="9" t="s">
        <v>2</v>
      </c>
      <c r="D33" s="9" t="s">
        <v>4</v>
      </c>
      <c r="E33" s="1" t="s">
        <v>26</v>
      </c>
      <c r="J33" s="1" t="str">
        <f>IFERROR(VLOOKUP(G33,$B$6:$B$14,1,),"")</f>
        <v/>
      </c>
      <c r="K33" s="1" t="str">
        <f>IFERROR(VLOOKUP(H33,$B$6:$B$14,1,),"")</f>
        <v/>
      </c>
    </row>
    <row r="34" spans="2:11" x14ac:dyDescent="0.3">
      <c r="B34" s="20" t="str">
        <f t="shared" si="4"/>
        <v>москва недорого дешево</v>
      </c>
      <c r="C34" s="20" t="s">
        <v>2</v>
      </c>
      <c r="D34" s="20" t="s">
        <v>4</v>
      </c>
      <c r="E34" s="1" t="s">
        <v>3</v>
      </c>
      <c r="J34" s="1" t="str">
        <f>IFERROR(VLOOKUP(G34,$B$6:$B$14,1,),"")</f>
        <v/>
      </c>
      <c r="K34" s="1" t="str">
        <f>IFERROR(VLOOKUP(H34,$B$6:$B$14,1,),"")</f>
        <v/>
      </c>
    </row>
    <row r="35" spans="2:11" x14ac:dyDescent="0.3">
      <c r="B35" s="20" t="str">
        <f t="shared" si="4"/>
        <v xml:space="preserve">москва недорого </v>
      </c>
      <c r="C35" s="20" t="s">
        <v>2</v>
      </c>
      <c r="D35" s="21" t="s">
        <v>4</v>
      </c>
      <c r="E35" s="1"/>
      <c r="J35" s="1" t="str">
        <f>IFERROR(VLOOKUP(G35,$B$6:$B$14,1,),"")</f>
        <v/>
      </c>
      <c r="K35" s="1" t="str">
        <f>IFERROR(VLOOKUP(H35,$B$6:$B$14,1,),"")</f>
        <v/>
      </c>
    </row>
    <row r="36" spans="2:11" x14ac:dyDescent="0.3">
      <c r="B36" s="20" t="str">
        <f t="shared" si="4"/>
        <v>москва дешево небо</v>
      </c>
      <c r="C36" s="20" t="s">
        <v>2</v>
      </c>
      <c r="D36" s="5" t="s">
        <v>3</v>
      </c>
      <c r="E36" s="1" t="s">
        <v>27</v>
      </c>
      <c r="J36" s="1" t="str">
        <f>IFERROR(VLOOKUP(G36,$B$6:$B$14,1,),"")</f>
        <v/>
      </c>
      <c r="K36" s="1" t="str">
        <f>IFERROR(VLOOKUP(H36,$B$6:$B$14,1,),"")</f>
        <v/>
      </c>
    </row>
    <row r="37" spans="2:11" x14ac:dyDescent="0.3">
      <c r="B37" s="20" t="str">
        <f t="shared" si="4"/>
        <v>москва купить оптом</v>
      </c>
      <c r="C37" s="12" t="s">
        <v>2</v>
      </c>
      <c r="D37" s="22" t="s">
        <v>1</v>
      </c>
      <c r="E37" s="11" t="s">
        <v>0</v>
      </c>
      <c r="J37" s="11" t="s">
        <v>31</v>
      </c>
      <c r="K37" s="1" t="str">
        <f>IFERROR(VLOOKUP(H37,$B$6:$B$14,1,),"")</f>
        <v/>
      </c>
    </row>
    <row r="38" spans="2:11" x14ac:dyDescent="0.3">
      <c r="B38" s="20" t="str">
        <f t="shared" si="4"/>
        <v>москва купить спутник</v>
      </c>
      <c r="C38" s="31" t="s">
        <v>2</v>
      </c>
      <c r="D38" s="31" t="s">
        <v>1</v>
      </c>
      <c r="E38" s="32" t="s">
        <v>5</v>
      </c>
      <c r="J38" s="32" t="s">
        <v>35</v>
      </c>
      <c r="K38" s="1" t="str">
        <f>IFERROR(VLOOKUP(H38,$B$6:$B$14,1,),"")</f>
        <v/>
      </c>
    </row>
    <row r="39" spans="2:11" x14ac:dyDescent="0.3">
      <c r="B39" s="21" t="str">
        <f t="shared" si="4"/>
        <v xml:space="preserve">москва купить </v>
      </c>
      <c r="C39" s="21" t="s">
        <v>2</v>
      </c>
      <c r="D39" s="21" t="s">
        <v>1</v>
      </c>
      <c r="E39" s="1"/>
      <c r="J39" s="1" t="str">
        <f>IFERROR(VLOOKUP(G39,$B$6:$B$14,1,),"")</f>
        <v/>
      </c>
      <c r="K39" s="1" t="str">
        <f>IFERROR(VLOOKUP(H39,$B$6:$B$14,1,),"")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5"/>
  <sheetViews>
    <sheetView showGridLines="0" zoomScale="70" zoomScaleNormal="70" workbookViewId="0">
      <selection activeCell="D27" sqref="D27"/>
    </sheetView>
  </sheetViews>
  <sheetFormatPr defaultRowHeight="14.4" x14ac:dyDescent="0.3"/>
  <sheetData>
    <row r="2" spans="2:20" x14ac:dyDescent="0.3">
      <c r="B2" s="8">
        <v>1</v>
      </c>
      <c r="C2" s="8">
        <v>2</v>
      </c>
      <c r="D2" s="8">
        <v>3</v>
      </c>
      <c r="O2" s="8"/>
    </row>
    <row r="3" spans="2:20" x14ac:dyDescent="0.3">
      <c r="B3" s="16" t="s">
        <v>6</v>
      </c>
      <c r="C3" s="16" t="s">
        <v>7</v>
      </c>
      <c r="D3" s="16" t="s">
        <v>8</v>
      </c>
      <c r="E3" t="str">
        <f t="shared" ref="E3:E12" si="0">B3&amp;C3&amp;D3</f>
        <v>abc</v>
      </c>
      <c r="F3" s="14" t="str">
        <f>IFERROR(VLOOKUP(D3,$B$3:B3,1,),"")</f>
        <v/>
      </c>
      <c r="G3" s="14" t="str">
        <f t="shared" ref="G3:G12" si="1">IF(F3="","",B3)</f>
        <v/>
      </c>
      <c r="H3" s="14" t="str">
        <f t="shared" ref="H3:H12" si="2">IF(F3="","",C3)</f>
        <v/>
      </c>
      <c r="J3" s="15" t="str">
        <f>IFERROR(VLOOKUP(D3,$B$3:B3,1,),"")</f>
        <v/>
      </c>
      <c r="K3" s="15" t="str">
        <f t="shared" ref="K3:K12" si="3">IF(J3="","",C3)</f>
        <v/>
      </c>
      <c r="L3" s="15" t="str">
        <f t="shared" ref="L3:L12" si="4">IF(J3="","",B3)</f>
        <v/>
      </c>
      <c r="N3" s="14" t="str">
        <f t="shared" ref="N3:N12" si="5">IF(O3="","",C3)</f>
        <v/>
      </c>
      <c r="O3" s="14" t="str">
        <f>IFERROR(VLOOKUP(D3,$C$3:C3,1,),"")</f>
        <v/>
      </c>
      <c r="P3" s="14" t="str">
        <f t="shared" ref="P3:P12" si="6">IF(O3="","",B3)</f>
        <v/>
      </c>
      <c r="R3" s="15" t="str">
        <f t="shared" ref="R3:R12" si="7">IF(S3="","",B3)</f>
        <v/>
      </c>
      <c r="S3" s="15" t="str">
        <f>IFERROR(VLOOKUP(D3,$C$3:C3,1,),"")</f>
        <v/>
      </c>
      <c r="T3" s="15" t="str">
        <f t="shared" ref="T3:T12" si="8">IF(S3="","",C3)</f>
        <v/>
      </c>
    </row>
    <row r="4" spans="2:20" x14ac:dyDescent="0.3">
      <c r="B4" s="7" t="s">
        <v>6</v>
      </c>
      <c r="C4" s="7" t="s">
        <v>10</v>
      </c>
      <c r="D4" s="7" t="s">
        <v>8</v>
      </c>
      <c r="E4" t="str">
        <f t="shared" si="0"/>
        <v>auc</v>
      </c>
      <c r="F4" s="14" t="str">
        <f>IFERROR(VLOOKUP(D4,$B$3:B4,1,),"")</f>
        <v/>
      </c>
      <c r="G4" s="14" t="str">
        <f t="shared" si="1"/>
        <v/>
      </c>
      <c r="H4" s="14" t="str">
        <f t="shared" si="2"/>
        <v/>
      </c>
      <c r="J4" s="15" t="str">
        <f>IFERROR(VLOOKUP(D4,$B$3:B4,1,),"")</f>
        <v/>
      </c>
      <c r="K4" s="15" t="str">
        <f t="shared" si="3"/>
        <v/>
      </c>
      <c r="L4" s="15" t="str">
        <f t="shared" si="4"/>
        <v/>
      </c>
      <c r="N4" s="14" t="str">
        <f t="shared" si="5"/>
        <v/>
      </c>
      <c r="O4" s="14" t="str">
        <f>IFERROR(VLOOKUP(D4,$C$3:C4,1,),"")</f>
        <v/>
      </c>
      <c r="P4" s="14" t="str">
        <f t="shared" si="6"/>
        <v/>
      </c>
      <c r="R4" s="15" t="str">
        <f t="shared" si="7"/>
        <v/>
      </c>
      <c r="S4" s="15" t="str">
        <f>IFERROR(VLOOKUP(D4,$C$3:C4,1,),"")</f>
        <v/>
      </c>
      <c r="T4" s="15" t="str">
        <f t="shared" si="8"/>
        <v/>
      </c>
    </row>
    <row r="5" spans="2:20" x14ac:dyDescent="0.3">
      <c r="B5" s="17" t="s">
        <v>6</v>
      </c>
      <c r="C5" s="17" t="s">
        <v>8</v>
      </c>
      <c r="D5" s="17" t="s">
        <v>7</v>
      </c>
      <c r="E5" t="str">
        <f t="shared" si="0"/>
        <v>acb</v>
      </c>
      <c r="F5" s="14" t="str">
        <f>IFERROR(VLOOKUP(D5,$B$3:B5,1,),"")</f>
        <v/>
      </c>
      <c r="G5" s="14" t="str">
        <f t="shared" si="1"/>
        <v/>
      </c>
      <c r="H5" s="14" t="str">
        <f t="shared" si="2"/>
        <v/>
      </c>
      <c r="J5" s="15" t="str">
        <f>IFERROR(VLOOKUP(D5,$B$3:B5,1,),"")</f>
        <v/>
      </c>
      <c r="K5" s="15" t="str">
        <f t="shared" si="3"/>
        <v/>
      </c>
      <c r="L5" s="15" t="str">
        <f t="shared" si="4"/>
        <v/>
      </c>
      <c r="N5" s="13" t="str">
        <f t="shared" si="5"/>
        <v>c</v>
      </c>
      <c r="O5" s="13" t="str">
        <f>IFERROR(VLOOKUP(D5,$C$3:C5,1,),"")</f>
        <v>b</v>
      </c>
      <c r="P5" s="13" t="str">
        <f t="shared" si="6"/>
        <v>a</v>
      </c>
      <c r="R5" s="16" t="str">
        <f t="shared" si="7"/>
        <v>a</v>
      </c>
      <c r="S5" s="16" t="str">
        <f>IFERROR(VLOOKUP(D5,$C$3:C5,1,),"")</f>
        <v>b</v>
      </c>
      <c r="T5" s="16" t="str">
        <f t="shared" si="8"/>
        <v>c</v>
      </c>
    </row>
    <row r="6" spans="2:20" x14ac:dyDescent="0.3">
      <c r="B6" s="7" t="s">
        <v>11</v>
      </c>
      <c r="C6" s="7" t="s">
        <v>8</v>
      </c>
      <c r="D6" s="7" t="s">
        <v>7</v>
      </c>
      <c r="E6" t="str">
        <f t="shared" si="0"/>
        <v>pcb</v>
      </c>
      <c r="F6" s="14" t="str">
        <f>IFERROR(VLOOKUP(D6,$B$3:B6,1,),"")</f>
        <v/>
      </c>
      <c r="G6" s="14" t="str">
        <f t="shared" si="1"/>
        <v/>
      </c>
      <c r="H6" s="14" t="str">
        <f t="shared" si="2"/>
        <v/>
      </c>
      <c r="J6" s="15" t="str">
        <f>IFERROR(VLOOKUP(D6,$B$3:B6,1,),"")</f>
        <v/>
      </c>
      <c r="K6" s="15" t="str">
        <f t="shared" si="3"/>
        <v/>
      </c>
      <c r="L6" s="15" t="str">
        <f t="shared" si="4"/>
        <v/>
      </c>
      <c r="N6" s="14" t="str">
        <f t="shared" si="5"/>
        <v>c</v>
      </c>
      <c r="O6" s="14" t="str">
        <f>IFERROR(VLOOKUP(D6,$C$3:C6,1,),"")</f>
        <v>b</v>
      </c>
      <c r="P6" s="14" t="str">
        <f t="shared" si="6"/>
        <v>p</v>
      </c>
      <c r="R6" s="15" t="str">
        <f t="shared" si="7"/>
        <v>p</v>
      </c>
      <c r="S6" s="15" t="str">
        <f>IFERROR(VLOOKUP(D6,$C$3:C6,1,),"")</f>
        <v>b</v>
      </c>
      <c r="T6" s="15" t="str">
        <f t="shared" si="8"/>
        <v>c</v>
      </c>
    </row>
    <row r="7" spans="2:20" x14ac:dyDescent="0.3">
      <c r="B7" s="18" t="s">
        <v>7</v>
      </c>
      <c r="C7" s="18" t="s">
        <v>8</v>
      </c>
      <c r="D7" s="18" t="s">
        <v>6</v>
      </c>
      <c r="E7" t="str">
        <f t="shared" si="0"/>
        <v>bca</v>
      </c>
      <c r="F7" s="16" t="str">
        <f>IFERROR(VLOOKUP(D7,$B$3:B7,1,),"")</f>
        <v>a</v>
      </c>
      <c r="G7" s="16" t="str">
        <f t="shared" si="1"/>
        <v>b</v>
      </c>
      <c r="H7" s="16" t="str">
        <f t="shared" si="2"/>
        <v>c</v>
      </c>
      <c r="J7" s="17" t="str">
        <f>IFERROR(VLOOKUP(D7,$B$3:B7,1,),"")</f>
        <v>a</v>
      </c>
      <c r="K7" s="17" t="str">
        <f t="shared" si="3"/>
        <v>c</v>
      </c>
      <c r="L7" s="17" t="str">
        <f t="shared" si="4"/>
        <v>b</v>
      </c>
      <c r="N7" s="14" t="str">
        <f t="shared" si="5"/>
        <v/>
      </c>
      <c r="O7" s="14" t="str">
        <f>IFERROR(VLOOKUP(D7,$C$3:C7,1,),"")</f>
        <v/>
      </c>
      <c r="P7" s="14" t="str">
        <f t="shared" si="6"/>
        <v/>
      </c>
      <c r="R7" s="15" t="str">
        <f t="shared" si="7"/>
        <v/>
      </c>
      <c r="S7" s="15" t="str">
        <f>IFERROR(VLOOKUP(D7,$C$3:C7,1,),"")</f>
        <v/>
      </c>
      <c r="T7" s="15" t="str">
        <f t="shared" si="8"/>
        <v/>
      </c>
    </row>
    <row r="8" spans="2:20" x14ac:dyDescent="0.3">
      <c r="B8" s="7" t="s">
        <v>13</v>
      </c>
      <c r="C8" s="7" t="s">
        <v>8</v>
      </c>
      <c r="D8" s="7" t="s">
        <v>9</v>
      </c>
      <c r="E8" t="str">
        <f t="shared" si="0"/>
        <v>fcd</v>
      </c>
      <c r="F8" s="14" t="str">
        <f>IFERROR(VLOOKUP(D8,$B$3:B8,1,),"")</f>
        <v/>
      </c>
      <c r="G8" s="14" t="str">
        <f t="shared" si="1"/>
        <v/>
      </c>
      <c r="H8" s="14" t="str">
        <f t="shared" si="2"/>
        <v/>
      </c>
      <c r="J8" s="15" t="str">
        <f>IFERROR(VLOOKUP(D8,$B$3:B8,1,),"")</f>
        <v/>
      </c>
      <c r="K8" s="15" t="str">
        <f t="shared" si="3"/>
        <v/>
      </c>
      <c r="L8" s="15" t="str">
        <f t="shared" si="4"/>
        <v/>
      </c>
      <c r="N8" s="14" t="str">
        <f t="shared" si="5"/>
        <v/>
      </c>
      <c r="O8" s="14" t="str">
        <f>IFERROR(VLOOKUP(D8,$C$3:C8,1,),"")</f>
        <v/>
      </c>
      <c r="P8" s="14" t="str">
        <f t="shared" si="6"/>
        <v/>
      </c>
      <c r="R8" s="15" t="str">
        <f t="shared" si="7"/>
        <v/>
      </c>
      <c r="S8" s="15" t="str">
        <f>IFERROR(VLOOKUP(D8,$C$3:C8,1,),"")</f>
        <v/>
      </c>
      <c r="T8" s="15" t="str">
        <f t="shared" si="8"/>
        <v/>
      </c>
    </row>
    <row r="9" spans="2:20" x14ac:dyDescent="0.3">
      <c r="B9" s="19" t="s">
        <v>8</v>
      </c>
      <c r="C9" s="19" t="s">
        <v>6</v>
      </c>
      <c r="D9" s="19" t="s">
        <v>7</v>
      </c>
      <c r="E9" t="str">
        <f t="shared" si="0"/>
        <v>cab</v>
      </c>
      <c r="F9" s="18" t="str">
        <f>IFERROR(VLOOKUP(D9,$B$3:B9,1,),"")</f>
        <v>b</v>
      </c>
      <c r="G9" s="18" t="str">
        <f t="shared" si="1"/>
        <v>c</v>
      </c>
      <c r="H9" s="18" t="str">
        <f t="shared" si="2"/>
        <v>a</v>
      </c>
      <c r="J9" s="15" t="str">
        <f>IFERROR(VLOOKUP(D9,$B$3:B9,1,),"")</f>
        <v>b</v>
      </c>
      <c r="K9" s="15" t="str">
        <f t="shared" si="3"/>
        <v>a</v>
      </c>
      <c r="L9" s="15" t="str">
        <f t="shared" si="4"/>
        <v>c</v>
      </c>
      <c r="N9" s="16" t="str">
        <f t="shared" si="5"/>
        <v>a</v>
      </c>
      <c r="O9" s="16" t="str">
        <f>IFERROR(VLOOKUP(D9,$C$3:C9,1,),"")</f>
        <v>b</v>
      </c>
      <c r="P9" s="16" t="str">
        <f t="shared" si="6"/>
        <v>c</v>
      </c>
      <c r="R9" s="15" t="str">
        <f t="shared" si="7"/>
        <v>c</v>
      </c>
      <c r="S9" s="15" t="str">
        <f>IFERROR(VLOOKUP(D9,$C$3:C9,1,),"")</f>
        <v>b</v>
      </c>
      <c r="T9" s="15" t="str">
        <f t="shared" si="8"/>
        <v>a</v>
      </c>
    </row>
    <row r="10" spans="2:20" x14ac:dyDescent="0.3">
      <c r="B10" s="7" t="s">
        <v>8</v>
      </c>
      <c r="C10" s="7" t="s">
        <v>9</v>
      </c>
      <c r="D10" s="7" t="s">
        <v>7</v>
      </c>
      <c r="E10" t="str">
        <f t="shared" si="0"/>
        <v>cdb</v>
      </c>
      <c r="F10" s="14" t="str">
        <f>IFERROR(VLOOKUP(D10,$B$3:B10,1,),"")</f>
        <v>b</v>
      </c>
      <c r="G10" s="14" t="str">
        <f t="shared" si="1"/>
        <v>c</v>
      </c>
      <c r="H10" s="14" t="str">
        <f t="shared" si="2"/>
        <v>d</v>
      </c>
      <c r="J10" s="15" t="str">
        <f>IFERROR(VLOOKUP(D10,$B$3:B10,1,),"")</f>
        <v>b</v>
      </c>
      <c r="K10" s="15" t="str">
        <f t="shared" si="3"/>
        <v>d</v>
      </c>
      <c r="L10" s="15" t="str">
        <f t="shared" si="4"/>
        <v>c</v>
      </c>
      <c r="N10" s="14" t="str">
        <f t="shared" si="5"/>
        <v>d</v>
      </c>
      <c r="O10" s="14" t="str">
        <f>IFERROR(VLOOKUP(D10,$C$3:C10,1,),"")</f>
        <v>b</v>
      </c>
      <c r="P10" s="14" t="str">
        <f t="shared" si="6"/>
        <v>c</v>
      </c>
      <c r="R10" s="15" t="str">
        <f t="shared" si="7"/>
        <v>c</v>
      </c>
      <c r="S10" s="15" t="str">
        <f>IFERROR(VLOOKUP(D10,$C$3:C10,1,),"")</f>
        <v>b</v>
      </c>
      <c r="T10" s="15" t="str">
        <f t="shared" si="8"/>
        <v>d</v>
      </c>
    </row>
    <row r="11" spans="2:20" x14ac:dyDescent="0.3">
      <c r="B11" s="13" t="s">
        <v>8</v>
      </c>
      <c r="C11" s="13" t="s">
        <v>7</v>
      </c>
      <c r="D11" s="13" t="s">
        <v>6</v>
      </c>
      <c r="E11" t="str">
        <f t="shared" si="0"/>
        <v>cba</v>
      </c>
      <c r="F11" s="17" t="str">
        <f>IFERROR(VLOOKUP(D11,$B$3:B11,1,),"")</f>
        <v>a</v>
      </c>
      <c r="G11" s="17" t="str">
        <f t="shared" si="1"/>
        <v>c</v>
      </c>
      <c r="H11" s="17" t="str">
        <f t="shared" si="2"/>
        <v>b</v>
      </c>
      <c r="J11" s="16" t="str">
        <f>IFERROR(VLOOKUP(D11,$B$3:B11,1,),"")</f>
        <v>a</v>
      </c>
      <c r="K11" s="16" t="str">
        <f t="shared" si="3"/>
        <v>b</v>
      </c>
      <c r="L11" s="16" t="str">
        <f t="shared" si="4"/>
        <v>c</v>
      </c>
      <c r="N11" s="14" t="str">
        <f t="shared" si="5"/>
        <v>b</v>
      </c>
      <c r="O11" s="14" t="str">
        <f>IFERROR(VLOOKUP(D11,$C$3:C11,1,),"")</f>
        <v>a</v>
      </c>
      <c r="P11" s="14" t="str">
        <f t="shared" si="6"/>
        <v>c</v>
      </c>
      <c r="R11" s="19" t="str">
        <f t="shared" si="7"/>
        <v>c</v>
      </c>
      <c r="S11" s="19" t="str">
        <f>IFERROR(VLOOKUP(D11,$C$3:C11,1,),"")</f>
        <v>a</v>
      </c>
      <c r="T11" s="19" t="str">
        <f t="shared" si="8"/>
        <v>b</v>
      </c>
    </row>
    <row r="12" spans="2:20" x14ac:dyDescent="0.3">
      <c r="B12" s="7" t="s">
        <v>8</v>
      </c>
      <c r="C12" s="7" t="s">
        <v>7</v>
      </c>
      <c r="D12" s="7" t="s">
        <v>12</v>
      </c>
      <c r="E12" t="str">
        <f t="shared" si="0"/>
        <v>cbo</v>
      </c>
      <c r="F12" s="14" t="str">
        <f>IFERROR(VLOOKUP(D12,$B$3:B12,1,),"")</f>
        <v/>
      </c>
      <c r="G12" s="14" t="str">
        <f t="shared" si="1"/>
        <v/>
      </c>
      <c r="H12" s="14" t="str">
        <f t="shared" si="2"/>
        <v/>
      </c>
      <c r="J12" s="15" t="str">
        <f>IFERROR(VLOOKUP(D12,$B$3:B12,1,),"")</f>
        <v/>
      </c>
      <c r="K12" s="15" t="str">
        <f t="shared" si="3"/>
        <v/>
      </c>
      <c r="L12" s="15" t="str">
        <f t="shared" si="4"/>
        <v/>
      </c>
      <c r="N12" s="14" t="str">
        <f t="shared" si="5"/>
        <v/>
      </c>
      <c r="O12" s="14" t="str">
        <f>IFERROR(VLOOKUP(D12,$C$3:C12,1,),"")</f>
        <v/>
      </c>
      <c r="P12" s="14" t="str">
        <f t="shared" si="6"/>
        <v/>
      </c>
      <c r="R12" s="15" t="str">
        <f t="shared" si="7"/>
        <v/>
      </c>
      <c r="S12" s="15" t="str">
        <f>IFERROR(VLOOKUP(D12,$C$3:C12,1,),"")</f>
        <v/>
      </c>
      <c r="T12" s="15" t="str">
        <f t="shared" si="8"/>
        <v/>
      </c>
    </row>
    <row r="13" spans="2:20" x14ac:dyDescent="0.3">
      <c r="O13" s="8"/>
    </row>
    <row r="14" spans="2:20" x14ac:dyDescent="0.3">
      <c r="O14" s="8"/>
    </row>
    <row r="15" spans="2:20" x14ac:dyDescent="0.3">
      <c r="O1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Алгоритм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2015-12-02T16:27:20Z</dcterms:modified>
</cp:coreProperties>
</file>