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Лист1!$B$2:$B$175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Лист1!$B$2:$B$175</definedName>
    <definedName name="solver_lhs2" localSheetId="0" hidden="1">Лист1!$B$2:$B$175</definedName>
    <definedName name="solver_lhs3" localSheetId="0" hidden="1">Лист1!$B$2:$B$175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Лист1!$H$1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hs1" localSheetId="0" hidden="1">КоличествоСотрудников</definedName>
    <definedName name="solver_rhs2" localSheetId="0" hidden="1">целое</definedName>
    <definedName name="solver_rhs3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30</definedName>
    <definedName name="solver_tol" localSheetId="0" hidden="1">0</definedName>
    <definedName name="solver_typ" localSheetId="0" hidden="1">2</definedName>
    <definedName name="solver_val" localSheetId="0" hidden="1">100</definedName>
    <definedName name="solver_ver" localSheetId="0" hidden="1">3</definedName>
    <definedName name="Аргумент">Лист1!$A$177</definedName>
    <definedName name="АргументЦелевойФункции">Лист1!#REF!</definedName>
    <definedName name="ВерхнийПредел">Лист1!#REF!</definedName>
    <definedName name="КолвоРабот">Лист1!$A$177</definedName>
    <definedName name="КоличествоРабот">Лист1!$A$177</definedName>
    <definedName name="КоличествоСотрудников">Лист1!$D$1</definedName>
    <definedName name="НижнийПредел">Лист1!#REF!</definedName>
    <definedName name="ЦелеваяФункция">Лист1!$D$15</definedName>
  </definedNames>
  <calcPr calcId="145621"/>
</workbook>
</file>

<file path=xl/calcChain.xml><?xml version="1.0" encoding="utf-8"?>
<calcChain xmlns="http://schemas.openxmlformats.org/spreadsheetml/2006/main">
  <c r="A178" i="1" l="1"/>
  <c r="C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4" i="1"/>
  <c r="D3" i="1"/>
  <c r="E3" i="1" s="1"/>
  <c r="D4" i="1"/>
  <c r="E4" i="1" s="1"/>
  <c r="A177" i="1" l="1"/>
  <c r="D5" i="1" l="1"/>
  <c r="D6" i="1"/>
  <c r="E6" i="1" s="1"/>
  <c r="D9" i="1"/>
  <c r="E9" i="1" s="1"/>
  <c r="D10" i="1"/>
  <c r="E10" i="1" s="1"/>
  <c r="D7" i="1"/>
  <c r="E7" i="1" s="1"/>
  <c r="D11" i="1"/>
  <c r="E11" i="1" s="1"/>
  <c r="D8" i="1"/>
  <c r="E8" i="1" s="1"/>
  <c r="D12" i="1"/>
  <c r="E12" i="1" s="1"/>
  <c r="D13" i="1"/>
  <c r="E13" i="1" s="1"/>
  <c r="D14" i="1"/>
  <c r="E14" i="1" s="1"/>
  <c r="E5" i="1" l="1"/>
  <c r="D15" i="1"/>
  <c r="E15" i="1" s="1"/>
  <c r="D16" i="1" l="1"/>
  <c r="E16" i="1" l="1"/>
  <c r="D17" i="1"/>
  <c r="E17" i="1" s="1"/>
  <c r="D18" i="1" l="1"/>
  <c r="E18" i="1" l="1"/>
  <c r="D19" i="1"/>
  <c r="E19" i="1" s="1"/>
  <c r="D20" i="1" l="1"/>
  <c r="E20" i="1" l="1"/>
  <c r="D21" i="1"/>
  <c r="E21" i="1" s="1"/>
  <c r="D22" i="1" l="1"/>
  <c r="E22" i="1" l="1"/>
  <c r="D23" i="1"/>
  <c r="E23" i="1" s="1"/>
  <c r="D24" i="1" l="1"/>
  <c r="E24" i="1" s="1"/>
  <c r="D25" i="1" l="1"/>
  <c r="E25" i="1" s="1"/>
  <c r="D26" i="1" l="1"/>
  <c r="E26" i="1" s="1"/>
  <c r="D27" i="1" l="1"/>
  <c r="E27" i="1" s="1"/>
  <c r="D28" i="1" l="1"/>
  <c r="E28" i="1" s="1"/>
  <c r="D29" i="1" l="1"/>
  <c r="E29" i="1" s="1"/>
  <c r="D30" i="1" l="1"/>
  <c r="E30" i="1" s="1"/>
  <c r="D31" i="1" l="1"/>
  <c r="E31" i="1" s="1"/>
  <c r="D32" i="1" l="1"/>
  <c r="E32" i="1" s="1"/>
  <c r="D33" i="1" l="1"/>
  <c r="E33" i="1" s="1"/>
  <c r="D34" i="1" l="1"/>
  <c r="E34" i="1" s="1"/>
  <c r="D35" i="1" l="1"/>
  <c r="E35" i="1" s="1"/>
  <c r="D36" i="1" l="1"/>
  <c r="E36" i="1" s="1"/>
  <c r="D37" i="1" l="1"/>
  <c r="E37" i="1" s="1"/>
  <c r="D38" i="1" l="1"/>
  <c r="E38" i="1" s="1"/>
  <c r="D39" i="1" l="1"/>
  <c r="E39" i="1" s="1"/>
  <c r="D40" i="1" l="1"/>
  <c r="E40" i="1" s="1"/>
  <c r="E41" i="1" l="1"/>
  <c r="D41" i="1"/>
  <c r="D42" i="1" l="1"/>
  <c r="E42" i="1" s="1"/>
  <c r="D43" i="1" l="1"/>
  <c r="E43" i="1" s="1"/>
  <c r="D44" i="1" l="1"/>
  <c r="E44" i="1" s="1"/>
  <c r="D45" i="1" l="1"/>
  <c r="E45" i="1" s="1"/>
  <c r="D46" i="1" l="1"/>
  <c r="E46" i="1" s="1"/>
  <c r="D47" i="1" l="1"/>
  <c r="E47" i="1" s="1"/>
  <c r="D48" i="1" l="1"/>
  <c r="E48" i="1" s="1"/>
  <c r="D49" i="1" l="1"/>
  <c r="E49" i="1" s="1"/>
  <c r="D50" i="1" l="1"/>
  <c r="E50" i="1" s="1"/>
  <c r="D52" i="1" l="1"/>
  <c r="D51" i="1"/>
  <c r="E51" i="1" s="1"/>
  <c r="E52" i="1" l="1"/>
  <c r="H1" i="1" s="1"/>
</calcChain>
</file>

<file path=xl/sharedStrings.xml><?xml version="1.0" encoding="utf-8"?>
<sst xmlns="http://schemas.openxmlformats.org/spreadsheetml/2006/main" count="9" uniqueCount="9">
  <si>
    <t>работы</t>
  </si>
  <si>
    <t>сотрудники</t>
  </si>
  <si>
    <t>Сотрудники</t>
  </si>
  <si>
    <t>ЦелеваяФункция ==&gt;</t>
  </si>
  <si>
    <t>Номер</t>
  </si>
  <si>
    <t>Загрузка</t>
  </si>
  <si>
    <t>Загрузка1</t>
  </si>
  <si>
    <t>Количество Работ</t>
  </si>
  <si>
    <t>Суммарное время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</si>
</sst>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1"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Работы" displayName="Работы" ref="A1:B176" totalsRowCount="1">
  <autoFilter ref="A1:B175"/>
  <tableColumns count="2">
    <tableColumn id="1" name="работы"/>
    <tableColumn id="2" name="Сотрудники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2:E52" totalsRowShown="0">
  <autoFilter ref="C2:E52"/>
  <tableColumns count="3">
    <tableColumn id="1" name="Номер">
      <calculatedColumnFormula>C2+1</calculatedColumnFormula>
    </tableColumn>
    <tableColumn id="2" name="Загрузка">
      <calculatedColumnFormula>IF(C3&lt;=$D$1,SUMIF(Работы[Сотрудники],C3,Работы[работы]),0)</calculatedColumnFormula>
    </tableColumn>
    <tableColumn id="3" name="Загрузка1">
      <calculatedColumnFormula>IF(C3&lt;=КоличествоСотрудников,D3,100000)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53"/>
  <sheetViews>
    <sheetView tabSelected="1" workbookViewId="0">
      <selection activeCell="G11" sqref="G11"/>
    </sheetView>
  </sheetViews>
  <sheetFormatPr defaultRowHeight="15" x14ac:dyDescent="0.25"/>
  <cols>
    <col min="1" max="1" width="16.42578125" customWidth="1"/>
    <col min="2" max="2" width="24.140625" customWidth="1"/>
    <col min="3" max="3" width="23.7109375" customWidth="1"/>
    <col min="4" max="4" width="12.85546875" customWidth="1"/>
    <col min="5" max="5" width="11.85546875" customWidth="1"/>
    <col min="7" max="7" width="26.140625" customWidth="1"/>
  </cols>
  <sheetData>
    <row r="1" spans="1:8" x14ac:dyDescent="0.25">
      <c r="A1" t="s">
        <v>0</v>
      </c>
      <c r="B1" t="s">
        <v>2</v>
      </c>
      <c r="C1" s="2" t="s">
        <v>1</v>
      </c>
      <c r="D1" s="2">
        <v>10</v>
      </c>
      <c r="G1" t="s">
        <v>3</v>
      </c>
      <c r="H1" s="3">
        <f>LARGE(Таблица2[Загрузка],1)-SMALL(Таблица2[Загрузка1],1)</f>
        <v>8</v>
      </c>
    </row>
    <row r="2" spans="1:8" x14ac:dyDescent="0.25">
      <c r="A2">
        <v>20</v>
      </c>
      <c r="B2" s="3">
        <v>7</v>
      </c>
      <c r="C2" t="s">
        <v>4</v>
      </c>
      <c r="D2" t="s">
        <v>5</v>
      </c>
      <c r="E2" t="s">
        <v>6</v>
      </c>
    </row>
    <row r="3" spans="1:8" x14ac:dyDescent="0.25">
      <c r="A3">
        <v>30</v>
      </c>
      <c r="B3" s="3">
        <v>2</v>
      </c>
      <c r="C3">
        <v>1</v>
      </c>
      <c r="D3">
        <f>IF(C3&lt;=$D$1,SUMIF(Работы[Сотрудники],C3,Работы[работы]),0)</f>
        <v>889</v>
      </c>
      <c r="E3">
        <f>IF(C3&lt;=КоличествоСотрудников,D3,100000)</f>
        <v>889</v>
      </c>
    </row>
    <row r="4" spans="1:8" x14ac:dyDescent="0.25">
      <c r="A4">
        <v>40</v>
      </c>
      <c r="B4" s="3">
        <v>3</v>
      </c>
      <c r="C4">
        <f>C3+1</f>
        <v>2</v>
      </c>
      <c r="D4">
        <f>IF(C4&lt;=$D$1,SUMIF(Работы[Сотрудники],C4,Работы[работы]),0)</f>
        <v>888</v>
      </c>
      <c r="E4">
        <f>IF(C4&lt;=КоличествоСотрудников,D4,100000)</f>
        <v>888</v>
      </c>
    </row>
    <row r="5" spans="1:8" x14ac:dyDescent="0.25">
      <c r="A5">
        <v>10</v>
      </c>
      <c r="B5" s="3">
        <v>5</v>
      </c>
      <c r="C5">
        <f t="shared" ref="C5:C52" si="0">C4+1</f>
        <v>3</v>
      </c>
      <c r="D5">
        <f>IF(C5&lt;=$D$1,SUMIF(Работы[Сотрудники],C5,Работы[работы]),0)</f>
        <v>889</v>
      </c>
      <c r="E5">
        <f>IF(C5&lt;=КоличествоСотрудников,D5,100000)</f>
        <v>889</v>
      </c>
    </row>
    <row r="6" spans="1:8" x14ac:dyDescent="0.25">
      <c r="A6">
        <v>50</v>
      </c>
      <c r="B6" s="3">
        <v>5</v>
      </c>
      <c r="C6">
        <f t="shared" si="0"/>
        <v>4</v>
      </c>
      <c r="D6">
        <f>IF(C6&lt;=$D$1,SUMIF(Работы[Сотрудники],C6,Работы[работы]),0)</f>
        <v>887</v>
      </c>
      <c r="E6">
        <f>IF(C6&lt;=КоличествоСотрудников,D6,100000)</f>
        <v>887</v>
      </c>
    </row>
    <row r="7" spans="1:8" x14ac:dyDescent="0.25">
      <c r="A7">
        <v>54</v>
      </c>
      <c r="B7" s="3">
        <v>8</v>
      </c>
      <c r="C7">
        <f t="shared" si="0"/>
        <v>5</v>
      </c>
      <c r="D7">
        <f>IF(C7&lt;=$D$1,SUMIF(Работы[Сотрудники],C7,Работы[работы]),0)</f>
        <v>891</v>
      </c>
      <c r="E7">
        <f>IF(C7&lt;=КоличествоСотрудников,D7,100000)</f>
        <v>891</v>
      </c>
    </row>
    <row r="8" spans="1:8" x14ac:dyDescent="0.25">
      <c r="A8">
        <v>84</v>
      </c>
      <c r="B8" s="3">
        <v>5</v>
      </c>
      <c r="C8">
        <f t="shared" si="0"/>
        <v>6</v>
      </c>
      <c r="D8">
        <f>IF(C8&lt;=$D$1,SUMIF(Работы[Сотрудники],C8,Работы[работы]),0)</f>
        <v>890</v>
      </c>
      <c r="E8">
        <f>IF(C8&lt;=КоличествоСотрудников,D8,100000)</f>
        <v>890</v>
      </c>
    </row>
    <row r="9" spans="1:8" x14ac:dyDescent="0.25">
      <c r="A9">
        <v>50</v>
      </c>
      <c r="B9" s="3">
        <v>2</v>
      </c>
      <c r="C9">
        <f t="shared" si="0"/>
        <v>7</v>
      </c>
      <c r="D9">
        <f>IF(C9&lt;=$D$1,SUMIF(Работы[Сотрудники],C9,Работы[работы]),0)</f>
        <v>886</v>
      </c>
      <c r="E9">
        <f>IF(C9&lt;=КоличествоСотрудников,D9,100000)</f>
        <v>886</v>
      </c>
    </row>
    <row r="10" spans="1:8" x14ac:dyDescent="0.25">
      <c r="A10">
        <v>24</v>
      </c>
      <c r="B10" s="3">
        <v>10</v>
      </c>
      <c r="C10">
        <f t="shared" si="0"/>
        <v>8</v>
      </c>
      <c r="D10">
        <f>IF(C10&lt;=$D$1,SUMIF(Работы[Сотрудники],C10,Работы[работы]),0)</f>
        <v>892</v>
      </c>
      <c r="E10">
        <f>IF(C10&lt;=КоличествоСотрудников,D10,100000)</f>
        <v>892</v>
      </c>
    </row>
    <row r="11" spans="1:8" x14ac:dyDescent="0.25">
      <c r="A11">
        <v>74</v>
      </c>
      <c r="B11" s="3">
        <v>5</v>
      </c>
      <c r="C11">
        <f t="shared" si="0"/>
        <v>9</v>
      </c>
      <c r="D11">
        <f>IF(C11&lt;=$D$1,SUMIF(Работы[Сотрудники],C11,Работы[работы]),0)</f>
        <v>885</v>
      </c>
      <c r="E11">
        <f>IF(C11&lt;=КоличествоСотрудников,D11,100000)</f>
        <v>885</v>
      </c>
    </row>
    <row r="12" spans="1:8" x14ac:dyDescent="0.25">
      <c r="A12">
        <v>5</v>
      </c>
      <c r="B12" s="3">
        <v>2</v>
      </c>
      <c r="C12">
        <f t="shared" si="0"/>
        <v>10</v>
      </c>
      <c r="D12">
        <f>IF(C12&lt;=$D$1,SUMIF(Работы[Сотрудники],C12,Работы[работы]),0)</f>
        <v>893</v>
      </c>
      <c r="E12">
        <f>IF(C12&lt;=КоличествоСотрудников,D12,100000)</f>
        <v>893</v>
      </c>
    </row>
    <row r="13" spans="1:8" x14ac:dyDescent="0.25">
      <c r="A13">
        <v>89</v>
      </c>
      <c r="B13" s="3">
        <v>6</v>
      </c>
      <c r="C13">
        <f t="shared" si="0"/>
        <v>11</v>
      </c>
      <c r="D13">
        <f>IF(C13&lt;=$D$1,SUMIF(Работы[Сотрудники],C13,Работы[работы]),0)</f>
        <v>0</v>
      </c>
      <c r="E13">
        <f>IF(C13&lt;=КоличествоСотрудников,D13,100000)</f>
        <v>100000</v>
      </c>
    </row>
    <row r="14" spans="1:8" x14ac:dyDescent="0.25">
      <c r="A14">
        <v>53</v>
      </c>
      <c r="B14" s="3">
        <v>3</v>
      </c>
      <c r="C14">
        <f t="shared" si="0"/>
        <v>12</v>
      </c>
      <c r="D14">
        <f>IF(C14&lt;=$D$1,SUMIF(Работы[Сотрудники],C14,Работы[работы]),0)</f>
        <v>0</v>
      </c>
      <c r="E14">
        <f>IF(C14&lt;=КоличествоСотрудников,D14,100000)</f>
        <v>100000</v>
      </c>
    </row>
    <row r="15" spans="1:8" x14ac:dyDescent="0.25">
      <c r="A15">
        <v>52</v>
      </c>
      <c r="B15" s="3">
        <v>4</v>
      </c>
      <c r="C15">
        <f t="shared" si="0"/>
        <v>13</v>
      </c>
      <c r="D15">
        <f>IF(C15&lt;=$D$1,SUMIF(Работы[Сотрудники],C15,Работы[работы]),0)</f>
        <v>0</v>
      </c>
      <c r="E15">
        <f>IF(C15&lt;=КоличествоСотрудников,D15,100000)</f>
        <v>100000</v>
      </c>
    </row>
    <row r="16" spans="1:8" x14ac:dyDescent="0.25">
      <c r="A16">
        <v>91</v>
      </c>
      <c r="B16" s="3">
        <v>7</v>
      </c>
      <c r="C16">
        <f t="shared" si="0"/>
        <v>14</v>
      </c>
      <c r="D16">
        <f>IF(C16&lt;=$D$1,SUMIF(Работы[Сотрудники],C16,Работы[работы]),0)</f>
        <v>0</v>
      </c>
      <c r="E16">
        <f>IF(C16&lt;=КоличествоСотрудников,D16,100000)</f>
        <v>100000</v>
      </c>
    </row>
    <row r="17" spans="1:5" x14ac:dyDescent="0.25">
      <c r="A17">
        <v>78</v>
      </c>
      <c r="B17" s="3">
        <v>3</v>
      </c>
      <c r="C17">
        <f t="shared" si="0"/>
        <v>15</v>
      </c>
      <c r="D17">
        <f>IF(C17&lt;=$D$1,SUMIF(Работы[Сотрудники],C17,Работы[работы]),0)</f>
        <v>0</v>
      </c>
      <c r="E17">
        <f>IF(C17&lt;=КоличествоСотрудников,D17,100000)</f>
        <v>100000</v>
      </c>
    </row>
    <row r="18" spans="1:5" x14ac:dyDescent="0.25">
      <c r="A18">
        <v>41</v>
      </c>
      <c r="B18" s="3">
        <v>10</v>
      </c>
      <c r="C18">
        <f t="shared" si="0"/>
        <v>16</v>
      </c>
      <c r="D18">
        <f>IF(C18&lt;=$D$1,SUMIF(Работы[Сотрудники],C18,Работы[работы]),0)</f>
        <v>0</v>
      </c>
      <c r="E18">
        <f>IF(C18&lt;=КоличествоСотрудников,D18,100000)</f>
        <v>100000</v>
      </c>
    </row>
    <row r="19" spans="1:5" x14ac:dyDescent="0.25">
      <c r="A19">
        <v>66</v>
      </c>
      <c r="B19" s="3">
        <v>7</v>
      </c>
      <c r="C19">
        <f t="shared" si="0"/>
        <v>17</v>
      </c>
      <c r="D19">
        <f>IF(C19&lt;=$D$1,SUMIF(Работы[Сотрудники],C19,Работы[работы]),0)</f>
        <v>0</v>
      </c>
      <c r="E19">
        <f>IF(C19&lt;=КоличествоСотрудников,D19,100000)</f>
        <v>100000</v>
      </c>
    </row>
    <row r="20" spans="1:5" x14ac:dyDescent="0.25">
      <c r="A20">
        <v>46</v>
      </c>
      <c r="B20" s="3">
        <v>4</v>
      </c>
      <c r="C20">
        <f t="shared" si="0"/>
        <v>18</v>
      </c>
      <c r="D20">
        <f>IF(C20&lt;=$D$1,SUMIF(Работы[Сотрудники],C20,Работы[работы]),0)</f>
        <v>0</v>
      </c>
      <c r="E20">
        <f>IF(C20&lt;=КоличествоСотрудников,D20,100000)</f>
        <v>100000</v>
      </c>
    </row>
    <row r="21" spans="1:5" x14ac:dyDescent="0.25">
      <c r="A21">
        <v>52</v>
      </c>
      <c r="B21" s="3">
        <v>5</v>
      </c>
      <c r="C21">
        <f t="shared" si="0"/>
        <v>19</v>
      </c>
      <c r="D21">
        <f>IF(C21&lt;=$D$1,SUMIF(Работы[Сотрудники],C21,Работы[работы]),0)</f>
        <v>0</v>
      </c>
      <c r="E21">
        <f>IF(C21&lt;=КоличествоСотрудников,D21,100000)</f>
        <v>100000</v>
      </c>
    </row>
    <row r="22" spans="1:5" x14ac:dyDescent="0.25">
      <c r="A22">
        <v>49</v>
      </c>
      <c r="B22" s="3">
        <v>1</v>
      </c>
      <c r="C22">
        <f t="shared" si="0"/>
        <v>20</v>
      </c>
      <c r="D22">
        <f>IF(C22&lt;=$D$1,SUMIF(Работы[Сотрудники],C22,Работы[работы]),0)</f>
        <v>0</v>
      </c>
      <c r="E22">
        <f>IF(C22&lt;=КоличествоСотрудников,D22,100000)</f>
        <v>100000</v>
      </c>
    </row>
    <row r="23" spans="1:5" x14ac:dyDescent="0.25">
      <c r="A23">
        <v>79</v>
      </c>
      <c r="B23" s="3">
        <v>6</v>
      </c>
      <c r="C23">
        <f t="shared" si="0"/>
        <v>21</v>
      </c>
      <c r="D23">
        <f>IF(C23&lt;=$D$1,SUMIF(Работы[Сотрудники],C23,Работы[работы]),0)</f>
        <v>0</v>
      </c>
      <c r="E23">
        <f>IF(C23&lt;=КоличествоСотрудников,D23,100000)</f>
        <v>100000</v>
      </c>
    </row>
    <row r="24" spans="1:5" x14ac:dyDescent="0.25">
      <c r="A24">
        <v>11</v>
      </c>
      <c r="B24" s="3">
        <v>7</v>
      </c>
      <c r="C24">
        <f t="shared" si="0"/>
        <v>22</v>
      </c>
      <c r="D24">
        <f>IF(C24&lt;=$D$1,SUMIF(Работы[Сотрудники],C24,Работы[работы]),0)</f>
        <v>0</v>
      </c>
      <c r="E24">
        <f>IF(C24&lt;=КоличествоСотрудников,D24,100000)</f>
        <v>100000</v>
      </c>
    </row>
    <row r="25" spans="1:5" x14ac:dyDescent="0.25">
      <c r="A25">
        <v>73</v>
      </c>
      <c r="B25" s="3">
        <v>10</v>
      </c>
      <c r="C25">
        <f t="shared" si="0"/>
        <v>23</v>
      </c>
      <c r="D25">
        <f>IF(C25&lt;=$D$1,SUMIF(Работы[Сотрудники],C25,Работы[работы]),0)</f>
        <v>0</v>
      </c>
      <c r="E25">
        <f>IF(C25&lt;=КоличествоСотрудников,D25,100000)</f>
        <v>100000</v>
      </c>
    </row>
    <row r="26" spans="1:5" x14ac:dyDescent="0.25">
      <c r="A26">
        <v>69</v>
      </c>
      <c r="B26" s="3">
        <v>2</v>
      </c>
      <c r="C26">
        <f t="shared" si="0"/>
        <v>24</v>
      </c>
      <c r="D26">
        <f>IF(C26&lt;=$D$1,SUMIF(Работы[Сотрудники],C26,Работы[работы]),0)</f>
        <v>0</v>
      </c>
      <c r="E26">
        <f>IF(C26&lt;=КоличествоСотрудников,D26,100000)</f>
        <v>100000</v>
      </c>
    </row>
    <row r="27" spans="1:5" x14ac:dyDescent="0.25">
      <c r="A27">
        <v>79</v>
      </c>
      <c r="B27" s="3">
        <v>10</v>
      </c>
      <c r="C27">
        <f t="shared" si="0"/>
        <v>25</v>
      </c>
      <c r="D27">
        <f>IF(C27&lt;=$D$1,SUMIF(Работы[Сотрудники],C27,Работы[работы]),0)</f>
        <v>0</v>
      </c>
      <c r="E27">
        <f>IF(C27&lt;=КоличествоСотрудников,D27,100000)</f>
        <v>100000</v>
      </c>
    </row>
    <row r="28" spans="1:5" x14ac:dyDescent="0.25">
      <c r="A28">
        <v>52</v>
      </c>
      <c r="B28" s="3">
        <v>5</v>
      </c>
      <c r="C28">
        <f t="shared" si="0"/>
        <v>26</v>
      </c>
      <c r="D28">
        <f>IF(C28&lt;=$D$1,SUMIF(Работы[Сотрудники],C28,Работы[работы]),0)</f>
        <v>0</v>
      </c>
      <c r="E28">
        <f>IF(C28&lt;=КоличествоСотрудников,D28,100000)</f>
        <v>100000</v>
      </c>
    </row>
    <row r="29" spans="1:5" x14ac:dyDescent="0.25">
      <c r="A29">
        <v>43</v>
      </c>
      <c r="B29" s="3">
        <v>3</v>
      </c>
      <c r="C29">
        <f t="shared" si="0"/>
        <v>27</v>
      </c>
      <c r="D29">
        <f>IF(C29&lt;=$D$1,SUMIF(Работы[Сотрудники],C29,Работы[работы]),0)</f>
        <v>0</v>
      </c>
      <c r="E29">
        <f>IF(C29&lt;=КоличествоСотрудников,D29,100000)</f>
        <v>100000</v>
      </c>
    </row>
    <row r="30" spans="1:5" x14ac:dyDescent="0.25">
      <c r="A30">
        <v>91</v>
      </c>
      <c r="B30" s="3">
        <v>5</v>
      </c>
      <c r="C30">
        <f t="shared" si="0"/>
        <v>28</v>
      </c>
      <c r="D30">
        <f>IF(C30&lt;=$D$1,SUMIF(Работы[Сотрудники],C30,Работы[работы]),0)</f>
        <v>0</v>
      </c>
      <c r="E30">
        <f>IF(C30&lt;=КоличествоСотрудников,D30,100000)</f>
        <v>100000</v>
      </c>
    </row>
    <row r="31" spans="1:5" x14ac:dyDescent="0.25">
      <c r="A31">
        <v>49</v>
      </c>
      <c r="B31" s="3">
        <v>3</v>
      </c>
      <c r="C31">
        <f t="shared" si="0"/>
        <v>29</v>
      </c>
      <c r="D31">
        <f>IF(C31&lt;=$D$1,SUMIF(Работы[Сотрудники],C31,Работы[работы]),0)</f>
        <v>0</v>
      </c>
      <c r="E31">
        <f>IF(C31&lt;=КоличествоСотрудников,D31,100000)</f>
        <v>100000</v>
      </c>
    </row>
    <row r="32" spans="1:5" x14ac:dyDescent="0.25">
      <c r="A32">
        <v>57</v>
      </c>
      <c r="B32" s="3">
        <v>5</v>
      </c>
      <c r="C32">
        <f t="shared" si="0"/>
        <v>30</v>
      </c>
      <c r="D32">
        <f>IF(C32&lt;=$D$1,SUMIF(Работы[Сотрудники],C32,Работы[работы]),0)</f>
        <v>0</v>
      </c>
      <c r="E32">
        <f>IF(C32&lt;=КоличествоСотрудников,D32,100000)</f>
        <v>100000</v>
      </c>
    </row>
    <row r="33" spans="1:5" x14ac:dyDescent="0.25">
      <c r="A33">
        <v>21</v>
      </c>
      <c r="B33" s="3">
        <v>10</v>
      </c>
      <c r="C33">
        <f t="shared" si="0"/>
        <v>31</v>
      </c>
      <c r="D33">
        <f>IF(C33&lt;=$D$1,SUMIF(Работы[Сотрудники],C33,Работы[работы]),0)</f>
        <v>0</v>
      </c>
      <c r="E33">
        <f>IF(C33&lt;=КоличествоСотрудников,D33,100000)</f>
        <v>100000</v>
      </c>
    </row>
    <row r="34" spans="1:5" x14ac:dyDescent="0.25">
      <c r="A34">
        <v>14</v>
      </c>
      <c r="B34" s="3">
        <v>2</v>
      </c>
      <c r="C34">
        <f t="shared" si="0"/>
        <v>32</v>
      </c>
      <c r="D34">
        <f>IF(C34&lt;=$D$1,SUMIF(Работы[Сотрудники],C34,Работы[работы]),0)</f>
        <v>0</v>
      </c>
      <c r="E34">
        <f>IF(C34&lt;=КоличествоСотрудников,D34,100000)</f>
        <v>100000</v>
      </c>
    </row>
    <row r="35" spans="1:5" x14ac:dyDescent="0.25">
      <c r="A35">
        <v>62</v>
      </c>
      <c r="B35" s="3">
        <v>8</v>
      </c>
      <c r="C35">
        <f t="shared" si="0"/>
        <v>33</v>
      </c>
      <c r="D35">
        <f>IF(C35&lt;=$D$1,SUMIF(Работы[Сотрудники],C35,Работы[работы]),0)</f>
        <v>0</v>
      </c>
      <c r="E35">
        <f>IF(C35&lt;=КоличествоСотрудников,D35,100000)</f>
        <v>100000</v>
      </c>
    </row>
    <row r="36" spans="1:5" x14ac:dyDescent="0.25">
      <c r="A36">
        <v>31</v>
      </c>
      <c r="B36" s="3">
        <v>4</v>
      </c>
      <c r="C36">
        <f t="shared" si="0"/>
        <v>34</v>
      </c>
      <c r="D36">
        <f>IF(C36&lt;=$D$1,SUMIF(Работы[Сотрудники],C36,Работы[работы]),0)</f>
        <v>0</v>
      </c>
      <c r="E36">
        <f>IF(C36&lt;=КоличествоСотрудников,D36,100000)</f>
        <v>100000</v>
      </c>
    </row>
    <row r="37" spans="1:5" x14ac:dyDescent="0.25">
      <c r="A37">
        <v>91</v>
      </c>
      <c r="B37" s="3">
        <v>7</v>
      </c>
      <c r="C37">
        <f t="shared" si="0"/>
        <v>35</v>
      </c>
      <c r="D37">
        <f>IF(C37&lt;=$D$1,SUMIF(Работы[Сотрудники],C37,Работы[работы]),0)</f>
        <v>0</v>
      </c>
      <c r="E37">
        <f>IF(C37&lt;=КоличествоСотрудников,D37,100000)</f>
        <v>100000</v>
      </c>
    </row>
    <row r="38" spans="1:5" x14ac:dyDescent="0.25">
      <c r="A38">
        <v>51</v>
      </c>
      <c r="B38" s="3">
        <v>6</v>
      </c>
      <c r="C38">
        <f t="shared" si="0"/>
        <v>36</v>
      </c>
      <c r="D38">
        <f>IF(C38&lt;=$D$1,SUMIF(Работы[Сотрудники],C38,Работы[работы]),0)</f>
        <v>0</v>
      </c>
      <c r="E38">
        <f>IF(C38&lt;=КоличествоСотрудников,D38,100000)</f>
        <v>100000</v>
      </c>
    </row>
    <row r="39" spans="1:5" x14ac:dyDescent="0.25">
      <c r="A39">
        <v>8</v>
      </c>
      <c r="B39" s="3">
        <v>5</v>
      </c>
      <c r="C39">
        <f t="shared" si="0"/>
        <v>37</v>
      </c>
      <c r="D39">
        <f>IF(C39&lt;=$D$1,SUMIF(Работы[Сотрудники],C39,Работы[работы]),0)</f>
        <v>0</v>
      </c>
      <c r="E39">
        <f>IF(C39&lt;=КоличествоСотрудников,D39,100000)</f>
        <v>100000</v>
      </c>
    </row>
    <row r="40" spans="1:5" x14ac:dyDescent="0.25">
      <c r="A40">
        <v>42</v>
      </c>
      <c r="B40" s="3">
        <v>2</v>
      </c>
      <c r="C40">
        <f t="shared" si="0"/>
        <v>38</v>
      </c>
      <c r="D40">
        <f>IF(C40&lt;=$D$1,SUMIF(Работы[Сотрудники],C40,Работы[работы]),0)</f>
        <v>0</v>
      </c>
      <c r="E40">
        <f>IF(C40&lt;=КоличествоСотрудников,D40,100000)</f>
        <v>100000</v>
      </c>
    </row>
    <row r="41" spans="1:5" x14ac:dyDescent="0.25">
      <c r="A41">
        <v>51</v>
      </c>
      <c r="B41" s="3">
        <v>1</v>
      </c>
      <c r="C41">
        <f t="shared" si="0"/>
        <v>39</v>
      </c>
      <c r="D41">
        <f>IF(C41&lt;=$D$1,SUMIF(Работы[Сотрудники],C41,Работы[работы]),0)</f>
        <v>0</v>
      </c>
      <c r="E41">
        <f>IF(C41&lt;=КоличествоСотрудников,D41,100000)</f>
        <v>100000</v>
      </c>
    </row>
    <row r="42" spans="1:5" x14ac:dyDescent="0.25">
      <c r="A42">
        <v>15</v>
      </c>
      <c r="B42" s="3">
        <v>4</v>
      </c>
      <c r="C42">
        <f t="shared" si="0"/>
        <v>40</v>
      </c>
      <c r="D42">
        <f>IF(C42&lt;=$D$1,SUMIF(Работы[Сотрудники],C42,Работы[работы]),0)</f>
        <v>0</v>
      </c>
      <c r="E42">
        <f>IF(C42&lt;=КоличествоСотрудников,D42,100000)</f>
        <v>100000</v>
      </c>
    </row>
    <row r="43" spans="1:5" x14ac:dyDescent="0.25">
      <c r="A43">
        <v>25</v>
      </c>
      <c r="B43" s="3">
        <v>6</v>
      </c>
      <c r="C43">
        <f t="shared" si="0"/>
        <v>41</v>
      </c>
      <c r="D43">
        <f>IF(C43&lt;=$D$1,SUMIF(Работы[Сотрудники],C43,Работы[работы]),0)</f>
        <v>0</v>
      </c>
      <c r="E43">
        <f>IF(C43&lt;=КоличествоСотрудников,D43,100000)</f>
        <v>100000</v>
      </c>
    </row>
    <row r="44" spans="1:5" x14ac:dyDescent="0.25">
      <c r="A44">
        <v>92</v>
      </c>
      <c r="B44" s="3">
        <v>4</v>
      </c>
      <c r="C44">
        <f t="shared" si="0"/>
        <v>42</v>
      </c>
      <c r="D44">
        <f>IF(C44&lt;=$D$1,SUMIF(Работы[Сотрудники],C44,Работы[работы]),0)</f>
        <v>0</v>
      </c>
      <c r="E44">
        <f>IF(C44&lt;=КоличествоСотрудников,D44,100000)</f>
        <v>100000</v>
      </c>
    </row>
    <row r="45" spans="1:5" x14ac:dyDescent="0.25">
      <c r="A45">
        <v>6</v>
      </c>
      <c r="B45" s="3">
        <v>9</v>
      </c>
      <c r="C45">
        <f t="shared" si="0"/>
        <v>43</v>
      </c>
      <c r="D45">
        <f>IF(C45&lt;=$D$1,SUMIF(Работы[Сотрудники],C45,Работы[работы]),0)</f>
        <v>0</v>
      </c>
      <c r="E45">
        <f>IF(C45&lt;=КоличествоСотрудников,D45,100000)</f>
        <v>100000</v>
      </c>
    </row>
    <row r="46" spans="1:5" x14ac:dyDescent="0.25">
      <c r="A46">
        <v>61</v>
      </c>
      <c r="B46" s="3">
        <v>8</v>
      </c>
      <c r="C46">
        <f t="shared" si="0"/>
        <v>44</v>
      </c>
      <c r="D46">
        <f>IF(C46&lt;=$D$1,SUMIF(Работы[Сотрудники],C46,Работы[работы]),0)</f>
        <v>0</v>
      </c>
      <c r="E46">
        <f>IF(C46&lt;=КоличествоСотрудников,D46,100000)</f>
        <v>100000</v>
      </c>
    </row>
    <row r="47" spans="1:5" x14ac:dyDescent="0.25">
      <c r="A47">
        <v>87</v>
      </c>
      <c r="B47" s="3">
        <v>2</v>
      </c>
      <c r="C47">
        <f t="shared" si="0"/>
        <v>45</v>
      </c>
      <c r="D47">
        <f>IF(C47&lt;=$D$1,SUMIF(Работы[Сотрудники],C47,Работы[работы]),0)</f>
        <v>0</v>
      </c>
      <c r="E47">
        <f>IF(C47&lt;=КоличествоСотрудников,D47,100000)</f>
        <v>100000</v>
      </c>
    </row>
    <row r="48" spans="1:5" x14ac:dyDescent="0.25">
      <c r="A48">
        <v>99</v>
      </c>
      <c r="B48" s="3">
        <v>7</v>
      </c>
      <c r="C48">
        <f t="shared" si="0"/>
        <v>46</v>
      </c>
      <c r="D48">
        <f>IF(C48&lt;=$D$1,SUMIF(Работы[Сотрудники],C48,Работы[работы]),0)</f>
        <v>0</v>
      </c>
      <c r="E48">
        <f>IF(C48&lt;=КоличествоСотрудников,D48,100000)</f>
        <v>100000</v>
      </c>
    </row>
    <row r="49" spans="1:5" x14ac:dyDescent="0.25">
      <c r="A49">
        <v>5</v>
      </c>
      <c r="B49" s="3">
        <v>2</v>
      </c>
      <c r="C49">
        <f t="shared" si="0"/>
        <v>47</v>
      </c>
      <c r="D49">
        <f>IF(C49&lt;=$D$1,SUMIF(Работы[Сотрудники],C49,Работы[работы]),0)</f>
        <v>0</v>
      </c>
      <c r="E49">
        <f>IF(C49&lt;=КоличествоСотрудников,D49,100000)</f>
        <v>100000</v>
      </c>
    </row>
    <row r="50" spans="1:5" x14ac:dyDescent="0.25">
      <c r="A50">
        <v>17</v>
      </c>
      <c r="B50" s="3">
        <v>7</v>
      </c>
      <c r="C50">
        <f t="shared" si="0"/>
        <v>48</v>
      </c>
      <c r="D50">
        <f>IF(C50&lt;=$D$1,SUMIF(Работы[Сотрудники],C50,Работы[работы]),0)</f>
        <v>0</v>
      </c>
      <c r="E50">
        <f>IF(C50&lt;=КоличествоСотрудников,D50,100000)</f>
        <v>100000</v>
      </c>
    </row>
    <row r="51" spans="1:5" x14ac:dyDescent="0.25">
      <c r="A51">
        <v>90</v>
      </c>
      <c r="B51" s="3">
        <v>6</v>
      </c>
      <c r="C51">
        <f t="shared" si="0"/>
        <v>49</v>
      </c>
      <c r="D51">
        <f>IF(C51&lt;=$D$1,SUMIF(Работы[Сотрудники],C51,Работы[работы]),0)</f>
        <v>0</v>
      </c>
      <c r="E51">
        <f>IF(C51&lt;=КоличествоСотрудников,D51,100000)</f>
        <v>100000</v>
      </c>
    </row>
    <row r="52" spans="1:5" x14ac:dyDescent="0.25">
      <c r="A52">
        <v>17</v>
      </c>
      <c r="B52" s="3">
        <v>7</v>
      </c>
      <c r="C52">
        <f t="shared" si="0"/>
        <v>50</v>
      </c>
      <c r="D52">
        <f>IF(C52&lt;=$D$1,SUMIF(Работы[Сотрудники],C52,Работы[работы]),0)</f>
        <v>0</v>
      </c>
      <c r="E52">
        <f>IF(C52&lt;=КоличествоСотрудников,D52,100000)</f>
        <v>100000</v>
      </c>
    </row>
    <row r="53" spans="1:5" x14ac:dyDescent="0.25">
      <c r="A53">
        <v>10</v>
      </c>
      <c r="B53" s="3">
        <v>10</v>
      </c>
    </row>
    <row r="54" spans="1:5" x14ac:dyDescent="0.25">
      <c r="A54">
        <v>81</v>
      </c>
      <c r="B54" s="3">
        <v>2</v>
      </c>
    </row>
    <row r="55" spans="1:5" x14ac:dyDescent="0.25">
      <c r="A55">
        <v>72</v>
      </c>
      <c r="B55" s="3">
        <v>3</v>
      </c>
    </row>
    <row r="56" spans="1:5" x14ac:dyDescent="0.25">
      <c r="A56">
        <v>56</v>
      </c>
      <c r="B56" s="3">
        <v>1</v>
      </c>
    </row>
    <row r="57" spans="1:5" x14ac:dyDescent="0.25">
      <c r="A57">
        <v>64</v>
      </c>
      <c r="B57" s="3">
        <v>10</v>
      </c>
    </row>
    <row r="58" spans="1:5" x14ac:dyDescent="0.25">
      <c r="A58">
        <v>7</v>
      </c>
      <c r="B58" s="3">
        <v>7</v>
      </c>
    </row>
    <row r="59" spans="1:5" x14ac:dyDescent="0.25">
      <c r="A59">
        <v>55</v>
      </c>
      <c r="B59" s="3">
        <v>7</v>
      </c>
    </row>
    <row r="60" spans="1:5" x14ac:dyDescent="0.25">
      <c r="A60">
        <v>77</v>
      </c>
      <c r="B60" s="3">
        <v>7</v>
      </c>
    </row>
    <row r="61" spans="1:5" x14ac:dyDescent="0.25">
      <c r="A61">
        <v>14</v>
      </c>
      <c r="B61" s="3">
        <v>3</v>
      </c>
    </row>
    <row r="62" spans="1:5" x14ac:dyDescent="0.25">
      <c r="A62">
        <v>42</v>
      </c>
      <c r="B62" s="3">
        <v>2</v>
      </c>
    </row>
    <row r="63" spans="1:5" x14ac:dyDescent="0.25">
      <c r="A63">
        <v>25</v>
      </c>
      <c r="B63" s="3">
        <v>2</v>
      </c>
    </row>
    <row r="64" spans="1:5" x14ac:dyDescent="0.25">
      <c r="A64">
        <v>60</v>
      </c>
      <c r="B64" s="3">
        <v>2</v>
      </c>
    </row>
    <row r="65" spans="1:2" x14ac:dyDescent="0.25">
      <c r="A65">
        <v>24</v>
      </c>
      <c r="B65" s="3">
        <v>8</v>
      </c>
    </row>
    <row r="66" spans="1:2" x14ac:dyDescent="0.25">
      <c r="A66">
        <v>64</v>
      </c>
      <c r="B66" s="3">
        <v>10</v>
      </c>
    </row>
    <row r="67" spans="1:2" x14ac:dyDescent="0.25">
      <c r="A67">
        <v>19</v>
      </c>
      <c r="B67" s="3">
        <v>6</v>
      </c>
    </row>
    <row r="68" spans="1:2" x14ac:dyDescent="0.25">
      <c r="A68">
        <v>21</v>
      </c>
      <c r="B68" s="3">
        <v>3</v>
      </c>
    </row>
    <row r="69" spans="1:2" x14ac:dyDescent="0.25">
      <c r="A69">
        <v>51</v>
      </c>
      <c r="B69" s="3">
        <v>3</v>
      </c>
    </row>
    <row r="70" spans="1:2" x14ac:dyDescent="0.25">
      <c r="A70">
        <v>87</v>
      </c>
      <c r="B70" s="3">
        <v>10</v>
      </c>
    </row>
    <row r="71" spans="1:2" x14ac:dyDescent="0.25">
      <c r="A71">
        <v>48</v>
      </c>
      <c r="B71" s="3">
        <v>1</v>
      </c>
    </row>
    <row r="72" spans="1:2" x14ac:dyDescent="0.25">
      <c r="A72">
        <v>50</v>
      </c>
      <c r="B72" s="3">
        <v>8</v>
      </c>
    </row>
    <row r="73" spans="1:2" x14ac:dyDescent="0.25">
      <c r="A73">
        <v>23</v>
      </c>
      <c r="B73" s="3">
        <v>4</v>
      </c>
    </row>
    <row r="74" spans="1:2" x14ac:dyDescent="0.25">
      <c r="A74">
        <v>22</v>
      </c>
      <c r="B74" s="3">
        <v>9</v>
      </c>
    </row>
    <row r="75" spans="1:2" x14ac:dyDescent="0.25">
      <c r="A75">
        <v>48</v>
      </c>
      <c r="B75" s="3">
        <v>2</v>
      </c>
    </row>
    <row r="76" spans="1:2" x14ac:dyDescent="0.25">
      <c r="A76">
        <v>85</v>
      </c>
      <c r="B76" s="3">
        <v>8</v>
      </c>
    </row>
    <row r="77" spans="1:2" x14ac:dyDescent="0.25">
      <c r="A77">
        <v>35</v>
      </c>
      <c r="B77" s="3">
        <v>10</v>
      </c>
    </row>
    <row r="78" spans="1:2" x14ac:dyDescent="0.25">
      <c r="A78">
        <v>41</v>
      </c>
      <c r="B78" s="3">
        <v>9</v>
      </c>
    </row>
    <row r="79" spans="1:2" x14ac:dyDescent="0.25">
      <c r="A79">
        <v>38</v>
      </c>
      <c r="B79" s="3">
        <v>7</v>
      </c>
    </row>
    <row r="80" spans="1:2" x14ac:dyDescent="0.25">
      <c r="A80">
        <v>92</v>
      </c>
      <c r="B80" s="3">
        <v>9</v>
      </c>
    </row>
    <row r="81" spans="1:2" x14ac:dyDescent="0.25">
      <c r="A81">
        <v>99</v>
      </c>
      <c r="B81" s="3">
        <v>1</v>
      </c>
    </row>
    <row r="82" spans="1:2" x14ac:dyDescent="0.25">
      <c r="A82">
        <v>95</v>
      </c>
      <c r="B82" s="3">
        <v>2</v>
      </c>
    </row>
    <row r="83" spans="1:2" x14ac:dyDescent="0.25">
      <c r="A83">
        <v>27</v>
      </c>
      <c r="B83" s="3">
        <v>4</v>
      </c>
    </row>
    <row r="84" spans="1:2" x14ac:dyDescent="0.25">
      <c r="A84">
        <v>81</v>
      </c>
      <c r="B84" s="3">
        <v>9</v>
      </c>
    </row>
    <row r="85" spans="1:2" x14ac:dyDescent="0.25">
      <c r="A85">
        <v>97</v>
      </c>
      <c r="B85" s="3">
        <v>8</v>
      </c>
    </row>
    <row r="86" spans="1:2" x14ac:dyDescent="0.25">
      <c r="A86">
        <v>38</v>
      </c>
      <c r="B86" s="3">
        <v>4</v>
      </c>
    </row>
    <row r="87" spans="1:2" x14ac:dyDescent="0.25">
      <c r="A87">
        <v>27</v>
      </c>
      <c r="B87" s="3">
        <v>6</v>
      </c>
    </row>
    <row r="88" spans="1:2" x14ac:dyDescent="0.25">
      <c r="A88">
        <v>45</v>
      </c>
      <c r="B88" s="3">
        <v>4</v>
      </c>
    </row>
    <row r="89" spans="1:2" x14ac:dyDescent="0.25">
      <c r="A89">
        <v>56</v>
      </c>
      <c r="B89" s="3">
        <v>6</v>
      </c>
    </row>
    <row r="90" spans="1:2" x14ac:dyDescent="0.25">
      <c r="A90">
        <v>60</v>
      </c>
      <c r="B90" s="3">
        <v>6</v>
      </c>
    </row>
    <row r="91" spans="1:2" x14ac:dyDescent="0.25">
      <c r="A91">
        <v>98</v>
      </c>
      <c r="B91" s="3">
        <v>5</v>
      </c>
    </row>
    <row r="92" spans="1:2" x14ac:dyDescent="0.25">
      <c r="A92">
        <v>22</v>
      </c>
      <c r="B92" s="3">
        <v>4</v>
      </c>
    </row>
    <row r="93" spans="1:2" x14ac:dyDescent="0.25">
      <c r="A93">
        <v>58</v>
      </c>
      <c r="B93" s="3">
        <v>1</v>
      </c>
    </row>
    <row r="94" spans="1:2" x14ac:dyDescent="0.25">
      <c r="A94">
        <v>87</v>
      </c>
      <c r="B94" s="3">
        <v>5</v>
      </c>
    </row>
    <row r="95" spans="1:2" x14ac:dyDescent="0.25">
      <c r="A95">
        <v>34</v>
      </c>
      <c r="B95" s="3">
        <v>2</v>
      </c>
    </row>
    <row r="96" spans="1:2" x14ac:dyDescent="0.25">
      <c r="A96">
        <v>85</v>
      </c>
      <c r="B96" s="3">
        <v>3</v>
      </c>
    </row>
    <row r="97" spans="1:2" x14ac:dyDescent="0.25">
      <c r="A97">
        <v>81</v>
      </c>
      <c r="B97" s="3">
        <v>7</v>
      </c>
    </row>
    <row r="98" spans="1:2" x14ac:dyDescent="0.25">
      <c r="A98">
        <v>74</v>
      </c>
      <c r="B98" s="3">
        <v>4</v>
      </c>
    </row>
    <row r="99" spans="1:2" x14ac:dyDescent="0.25">
      <c r="A99">
        <v>29</v>
      </c>
      <c r="B99" s="3">
        <v>6</v>
      </c>
    </row>
    <row r="100" spans="1:2" x14ac:dyDescent="0.25">
      <c r="A100">
        <v>69</v>
      </c>
      <c r="B100" s="3">
        <v>0.99999999999999989</v>
      </c>
    </row>
    <row r="101" spans="1:2" x14ac:dyDescent="0.25">
      <c r="A101">
        <v>53</v>
      </c>
      <c r="B101" s="3">
        <v>3</v>
      </c>
    </row>
    <row r="102" spans="1:2" x14ac:dyDescent="0.25">
      <c r="A102">
        <v>25</v>
      </c>
      <c r="B102" s="3">
        <v>8</v>
      </c>
    </row>
    <row r="103" spans="1:2" x14ac:dyDescent="0.25">
      <c r="A103">
        <v>24</v>
      </c>
      <c r="B103" s="3">
        <v>2</v>
      </c>
    </row>
    <row r="104" spans="1:2" x14ac:dyDescent="0.25">
      <c r="A104">
        <v>86</v>
      </c>
      <c r="B104" s="3">
        <v>1</v>
      </c>
    </row>
    <row r="105" spans="1:2" x14ac:dyDescent="0.25">
      <c r="A105">
        <v>28</v>
      </c>
      <c r="B105" s="3">
        <v>4</v>
      </c>
    </row>
    <row r="106" spans="1:2" x14ac:dyDescent="0.25">
      <c r="A106">
        <v>48</v>
      </c>
      <c r="B106" s="3">
        <v>3</v>
      </c>
    </row>
    <row r="107" spans="1:2" x14ac:dyDescent="0.25">
      <c r="A107">
        <v>37</v>
      </c>
      <c r="B107" s="3">
        <v>10</v>
      </c>
    </row>
    <row r="108" spans="1:2" x14ac:dyDescent="0.25">
      <c r="A108">
        <v>11</v>
      </c>
      <c r="B108" s="3">
        <v>7</v>
      </c>
    </row>
    <row r="109" spans="1:2" x14ac:dyDescent="0.25">
      <c r="A109">
        <v>97</v>
      </c>
      <c r="B109" s="3">
        <v>7</v>
      </c>
    </row>
    <row r="110" spans="1:2" x14ac:dyDescent="0.25">
      <c r="A110">
        <v>43</v>
      </c>
      <c r="B110" s="3">
        <v>6</v>
      </c>
    </row>
    <row r="111" spans="1:2" x14ac:dyDescent="0.25">
      <c r="A111">
        <v>42</v>
      </c>
      <c r="B111" s="3">
        <v>7</v>
      </c>
    </row>
    <row r="112" spans="1:2" x14ac:dyDescent="0.25">
      <c r="A112">
        <v>48</v>
      </c>
      <c r="B112" s="3">
        <v>1</v>
      </c>
    </row>
    <row r="113" spans="1:2" x14ac:dyDescent="0.25">
      <c r="A113">
        <v>38</v>
      </c>
      <c r="B113" s="3">
        <v>4</v>
      </c>
    </row>
    <row r="114" spans="1:2" x14ac:dyDescent="0.25">
      <c r="A114">
        <v>84</v>
      </c>
      <c r="B114" s="3">
        <v>8</v>
      </c>
    </row>
    <row r="115" spans="1:2" x14ac:dyDescent="0.25">
      <c r="A115">
        <v>60</v>
      </c>
      <c r="B115" s="3">
        <v>8</v>
      </c>
    </row>
    <row r="116" spans="1:2" x14ac:dyDescent="0.25">
      <c r="A116">
        <v>73</v>
      </c>
      <c r="B116" s="3">
        <v>5</v>
      </c>
    </row>
    <row r="117" spans="1:2" x14ac:dyDescent="0.25">
      <c r="A117">
        <v>41</v>
      </c>
      <c r="B117" s="3">
        <v>1</v>
      </c>
    </row>
    <row r="118" spans="1:2" x14ac:dyDescent="0.25">
      <c r="A118">
        <v>66</v>
      </c>
      <c r="B118" s="3">
        <v>7</v>
      </c>
    </row>
    <row r="119" spans="1:2" x14ac:dyDescent="0.25">
      <c r="A119">
        <v>80</v>
      </c>
      <c r="B119" s="3">
        <v>9</v>
      </c>
    </row>
    <row r="120" spans="1:2" x14ac:dyDescent="0.25">
      <c r="A120">
        <v>52</v>
      </c>
      <c r="B120" s="3">
        <v>6</v>
      </c>
    </row>
    <row r="121" spans="1:2" x14ac:dyDescent="0.25">
      <c r="A121">
        <v>17</v>
      </c>
      <c r="B121" s="3">
        <v>10</v>
      </c>
    </row>
    <row r="122" spans="1:2" x14ac:dyDescent="0.25">
      <c r="A122">
        <v>37</v>
      </c>
      <c r="B122" s="3">
        <v>4</v>
      </c>
    </row>
    <row r="123" spans="1:2" x14ac:dyDescent="0.25">
      <c r="A123">
        <v>6</v>
      </c>
      <c r="B123" s="3">
        <v>2</v>
      </c>
    </row>
    <row r="124" spans="1:2" x14ac:dyDescent="0.25">
      <c r="A124">
        <v>9</v>
      </c>
      <c r="B124" s="3">
        <v>8</v>
      </c>
    </row>
    <row r="125" spans="1:2" x14ac:dyDescent="0.25">
      <c r="A125">
        <v>94</v>
      </c>
      <c r="B125" s="3">
        <v>4</v>
      </c>
    </row>
    <row r="126" spans="1:2" x14ac:dyDescent="0.25">
      <c r="A126">
        <v>84</v>
      </c>
      <c r="B126" s="3">
        <v>3</v>
      </c>
    </row>
    <row r="127" spans="1:2" x14ac:dyDescent="0.25">
      <c r="A127">
        <v>19</v>
      </c>
      <c r="B127" s="3">
        <v>4</v>
      </c>
    </row>
    <row r="128" spans="1:2" x14ac:dyDescent="0.25">
      <c r="A128">
        <v>15</v>
      </c>
      <c r="B128" s="3">
        <v>10</v>
      </c>
    </row>
    <row r="129" spans="1:2" x14ac:dyDescent="0.25">
      <c r="A129">
        <v>63</v>
      </c>
      <c r="B129" s="3">
        <v>3</v>
      </c>
    </row>
    <row r="130" spans="1:2" x14ac:dyDescent="0.25">
      <c r="A130">
        <v>44</v>
      </c>
      <c r="B130" s="3">
        <v>3</v>
      </c>
    </row>
    <row r="131" spans="1:2" x14ac:dyDescent="0.25">
      <c r="A131">
        <v>83</v>
      </c>
      <c r="B131" s="3">
        <v>1</v>
      </c>
    </row>
    <row r="132" spans="1:2" x14ac:dyDescent="0.25">
      <c r="A132">
        <v>11</v>
      </c>
      <c r="B132" s="3">
        <v>3</v>
      </c>
    </row>
    <row r="133" spans="1:2" x14ac:dyDescent="0.25">
      <c r="A133">
        <v>14</v>
      </c>
      <c r="B133" s="3">
        <v>4</v>
      </c>
    </row>
    <row r="134" spans="1:2" x14ac:dyDescent="0.25">
      <c r="A134">
        <v>12</v>
      </c>
      <c r="B134" s="3">
        <v>5</v>
      </c>
    </row>
    <row r="135" spans="1:2" x14ac:dyDescent="0.25">
      <c r="A135">
        <v>68</v>
      </c>
      <c r="B135" s="3">
        <v>9</v>
      </c>
    </row>
    <row r="136" spans="1:2" x14ac:dyDescent="0.25">
      <c r="A136">
        <v>34</v>
      </c>
      <c r="B136" s="3">
        <v>2</v>
      </c>
    </row>
    <row r="137" spans="1:2" x14ac:dyDescent="0.25">
      <c r="A137">
        <v>33</v>
      </c>
      <c r="B137" s="3">
        <v>3</v>
      </c>
    </row>
    <row r="138" spans="1:2" x14ac:dyDescent="0.25">
      <c r="A138">
        <v>97</v>
      </c>
      <c r="B138" s="3">
        <v>10</v>
      </c>
    </row>
    <row r="139" spans="1:2" x14ac:dyDescent="0.25">
      <c r="A139">
        <v>79</v>
      </c>
      <c r="B139" s="3">
        <v>1</v>
      </c>
    </row>
    <row r="140" spans="1:2" x14ac:dyDescent="0.25">
      <c r="A140">
        <v>90</v>
      </c>
      <c r="B140" s="3">
        <v>10</v>
      </c>
    </row>
    <row r="141" spans="1:2" x14ac:dyDescent="0.25">
      <c r="A141">
        <v>15</v>
      </c>
      <c r="B141" s="3">
        <v>2</v>
      </c>
    </row>
    <row r="142" spans="1:2" x14ac:dyDescent="0.25">
      <c r="A142">
        <v>23</v>
      </c>
      <c r="B142" s="3">
        <v>3</v>
      </c>
    </row>
    <row r="143" spans="1:2" x14ac:dyDescent="0.25">
      <c r="A143">
        <v>41</v>
      </c>
      <c r="B143" s="3">
        <v>9</v>
      </c>
    </row>
    <row r="144" spans="1:2" x14ac:dyDescent="0.25">
      <c r="A144">
        <v>43</v>
      </c>
      <c r="B144" s="3">
        <v>5</v>
      </c>
    </row>
    <row r="145" spans="1:2" x14ac:dyDescent="0.25">
      <c r="A145">
        <v>78</v>
      </c>
      <c r="B145" s="3">
        <v>8</v>
      </c>
    </row>
    <row r="146" spans="1:2" x14ac:dyDescent="0.25">
      <c r="A146">
        <v>85</v>
      </c>
      <c r="B146" s="3">
        <v>8</v>
      </c>
    </row>
    <row r="147" spans="1:2" x14ac:dyDescent="0.25">
      <c r="A147">
        <v>84</v>
      </c>
      <c r="B147" s="3">
        <v>9</v>
      </c>
    </row>
    <row r="148" spans="1:2" x14ac:dyDescent="0.25">
      <c r="A148">
        <v>20</v>
      </c>
      <c r="B148" s="3">
        <v>1</v>
      </c>
    </row>
    <row r="149" spans="1:2" x14ac:dyDescent="0.25">
      <c r="A149">
        <v>47</v>
      </c>
      <c r="B149" s="3">
        <v>2</v>
      </c>
    </row>
    <row r="150" spans="1:2" x14ac:dyDescent="0.25">
      <c r="A150">
        <v>24</v>
      </c>
      <c r="B150" s="3">
        <v>3</v>
      </c>
    </row>
    <row r="151" spans="1:2" x14ac:dyDescent="0.25">
      <c r="A151">
        <v>78</v>
      </c>
      <c r="B151" s="3">
        <v>6</v>
      </c>
    </row>
    <row r="152" spans="1:2" x14ac:dyDescent="0.25">
      <c r="A152">
        <v>56</v>
      </c>
      <c r="B152" s="3">
        <v>1</v>
      </c>
    </row>
    <row r="153" spans="1:2" x14ac:dyDescent="0.25">
      <c r="A153">
        <v>11</v>
      </c>
      <c r="B153" s="3">
        <v>8</v>
      </c>
    </row>
    <row r="154" spans="1:2" x14ac:dyDescent="0.25">
      <c r="A154">
        <v>38</v>
      </c>
      <c r="B154" s="3">
        <v>9</v>
      </c>
    </row>
    <row r="155" spans="1:2" x14ac:dyDescent="0.25">
      <c r="A155">
        <v>60</v>
      </c>
      <c r="B155" s="3">
        <v>9</v>
      </c>
    </row>
    <row r="156" spans="1:2" x14ac:dyDescent="0.25">
      <c r="A156">
        <v>65</v>
      </c>
      <c r="B156" s="3">
        <v>6</v>
      </c>
    </row>
    <row r="157" spans="1:2" x14ac:dyDescent="0.25">
      <c r="A157">
        <v>41</v>
      </c>
      <c r="B157" s="3">
        <v>5</v>
      </c>
    </row>
    <row r="158" spans="1:2" x14ac:dyDescent="0.25">
      <c r="A158">
        <v>84</v>
      </c>
      <c r="B158" s="3">
        <v>9</v>
      </c>
    </row>
    <row r="159" spans="1:2" x14ac:dyDescent="0.25">
      <c r="A159">
        <v>18</v>
      </c>
      <c r="B159" s="3">
        <v>9</v>
      </c>
    </row>
    <row r="160" spans="1:2" x14ac:dyDescent="0.25">
      <c r="A160">
        <v>22</v>
      </c>
      <c r="B160" s="3">
        <v>6</v>
      </c>
    </row>
    <row r="161" spans="1:2" x14ac:dyDescent="0.25">
      <c r="A161">
        <v>32</v>
      </c>
      <c r="B161" s="3">
        <v>4</v>
      </c>
    </row>
    <row r="162" spans="1:2" x14ac:dyDescent="0.25">
      <c r="A162">
        <v>75</v>
      </c>
      <c r="B162" s="3">
        <v>8</v>
      </c>
    </row>
    <row r="163" spans="1:2" x14ac:dyDescent="0.25">
      <c r="A163">
        <v>75</v>
      </c>
      <c r="B163" s="3">
        <v>2</v>
      </c>
    </row>
    <row r="164" spans="1:2" x14ac:dyDescent="0.25">
      <c r="A164">
        <v>66</v>
      </c>
      <c r="B164" s="3">
        <v>9</v>
      </c>
    </row>
    <row r="165" spans="1:2" x14ac:dyDescent="0.25">
      <c r="A165">
        <v>46</v>
      </c>
      <c r="B165" s="3">
        <v>1</v>
      </c>
    </row>
    <row r="166" spans="1:2" x14ac:dyDescent="0.25">
      <c r="A166">
        <v>98</v>
      </c>
      <c r="B166" s="3">
        <v>6</v>
      </c>
    </row>
    <row r="167" spans="1:2" x14ac:dyDescent="0.25">
      <c r="A167">
        <v>29</v>
      </c>
      <c r="B167" s="3">
        <v>9</v>
      </c>
    </row>
    <row r="168" spans="1:2" x14ac:dyDescent="0.25">
      <c r="A168">
        <v>65</v>
      </c>
      <c r="B168" s="3">
        <v>10</v>
      </c>
    </row>
    <row r="169" spans="1:2" x14ac:dyDescent="0.25">
      <c r="A169">
        <v>7</v>
      </c>
      <c r="B169" s="3">
        <v>6</v>
      </c>
    </row>
    <row r="170" spans="1:2" x14ac:dyDescent="0.25">
      <c r="A170">
        <v>75</v>
      </c>
      <c r="B170" s="3">
        <v>9</v>
      </c>
    </row>
    <row r="171" spans="1:2" x14ac:dyDescent="0.25">
      <c r="A171">
        <v>69</v>
      </c>
      <c r="B171" s="3">
        <v>4</v>
      </c>
    </row>
    <row r="172" spans="1:2" x14ac:dyDescent="0.25">
      <c r="A172">
        <v>59</v>
      </c>
      <c r="B172" s="3">
        <v>5</v>
      </c>
    </row>
    <row r="173" spans="1:2" x14ac:dyDescent="0.25">
      <c r="A173">
        <v>91</v>
      </c>
      <c r="B173" s="3">
        <v>4</v>
      </c>
    </row>
    <row r="174" spans="1:2" x14ac:dyDescent="0.25">
      <c r="A174">
        <v>32</v>
      </c>
      <c r="B174" s="3">
        <v>8</v>
      </c>
    </row>
    <row r="175" spans="1:2" x14ac:dyDescent="0.25">
      <c r="A175">
        <v>74</v>
      </c>
      <c r="B175" s="3">
        <v>10</v>
      </c>
    </row>
    <row r="177" spans="1:2" x14ac:dyDescent="0.25">
      <c r="A177" s="1">
        <f>COUNT(Работы[работы])</f>
        <v>174</v>
      </c>
      <c r="B177" t="s">
        <v>7</v>
      </c>
    </row>
    <row r="178" spans="1:2" x14ac:dyDescent="0.25">
      <c r="A178">
        <f>SUM(Работы[работы])</f>
        <v>8890</v>
      </c>
      <c r="B178" t="s">
        <v>8</v>
      </c>
    </row>
    <row r="253" ht="15" customHeight="1" x14ac:dyDescent="0.25"/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Аргумент</vt:lpstr>
      <vt:lpstr>КолвоРабот</vt:lpstr>
      <vt:lpstr>КоличествоРабот</vt:lpstr>
      <vt:lpstr>КоличествоСотрудников</vt:lpstr>
      <vt:lpstr>ЦелеваяФункция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Bayanov</dc:creator>
  <cp:lastModifiedBy>Bayanov</cp:lastModifiedBy>
  <dcterms:created xsi:type="dcterms:W3CDTF">2015-12-07T14:24:31Z</dcterms:created>
  <dcterms:modified xsi:type="dcterms:W3CDTF">2015-12-08T16:42:06Z</dcterms:modified>
</cp:coreProperties>
</file>