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4175"/>
  </bookViews>
  <sheets>
    <sheet name="лист 1" sheetId="7" r:id="rId1"/>
    <sheet name="лист 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7"/>
  <c r="E6"/>
  <c r="E7"/>
  <c r="E8"/>
  <c r="E9"/>
  <c r="E10"/>
  <c r="E11"/>
  <c r="E12"/>
  <c r="E13"/>
  <c r="E14"/>
  <c r="E15"/>
  <c r="E16"/>
  <c r="E17"/>
  <c r="E18"/>
  <c r="E4"/>
</calcChain>
</file>

<file path=xl/sharedStrings.xml><?xml version="1.0" encoding="utf-8"?>
<sst xmlns="http://schemas.openxmlformats.org/spreadsheetml/2006/main" count="165" uniqueCount="86">
  <si>
    <t>т</t>
  </si>
  <si>
    <t>30М</t>
  </si>
  <si>
    <t>L125x8</t>
  </si>
  <si>
    <t xml:space="preserve">Изготовление и монтаж колонн из: </t>
  </si>
  <si>
    <t>- t20 по ГОСТ 8200-70 С245</t>
  </si>
  <si>
    <t>- t10 по ГОСТ 8200-70 С255</t>
  </si>
  <si>
    <t>-швеллер [24У по ГОСТ 8240-93 С245</t>
  </si>
  <si>
    <t>- t24 по ГОСТ 8200-70 С245</t>
  </si>
  <si>
    <t>- t8 по ГОСТ 8200-70 С235</t>
  </si>
  <si>
    <t xml:space="preserve">Изготовление и монтаж связей по колоннам из: </t>
  </si>
  <si>
    <t>Изготовление и монтаж балок путей подвесного транспорта из:</t>
  </si>
  <si>
    <t>-двутавр 30М по СТО АСЧМ 20-93 С255</t>
  </si>
  <si>
    <t>-двутавр 25К1 по СТО АСЧМ 20-93 С255</t>
  </si>
  <si>
    <t>- t16 по ГОСТ 8200-70 С255</t>
  </si>
  <si>
    <t>- уголки L125x8 по ГОСТ 8509-93 C245</t>
  </si>
  <si>
    <t>- уголки L50x5 по ГОСТ 8509-93C235</t>
  </si>
  <si>
    <t>- уголки L100x7 по ГОСТ 8509-93 C245</t>
  </si>
  <si>
    <t>Окраска за 1 т.</t>
  </si>
  <si>
    <t>10У</t>
  </si>
  <si>
    <t>12У</t>
  </si>
  <si>
    <t>14У</t>
  </si>
  <si>
    <t>16У</t>
  </si>
  <si>
    <t>Ед. изм.</t>
  </si>
  <si>
    <t>Элемент</t>
  </si>
  <si>
    <t>Площадь поверхности 1 т элемента, м²</t>
  </si>
  <si>
    <t>25K1</t>
  </si>
  <si>
    <t>24У</t>
  </si>
  <si>
    <t>120x60x5</t>
  </si>
  <si>
    <t>L25x3</t>
  </si>
  <si>
    <t>L50x5</t>
  </si>
  <si>
    <t>L63x5</t>
  </si>
  <si>
    <t>L75x6</t>
  </si>
  <si>
    <t>L90x6</t>
  </si>
  <si>
    <t>L100x7</t>
  </si>
  <si>
    <t>L125x80x8</t>
  </si>
  <si>
    <t>ПВ-506</t>
  </si>
  <si>
    <t>20K1</t>
  </si>
  <si>
    <t>20K2</t>
  </si>
  <si>
    <t>30K1</t>
  </si>
  <si>
    <t>35K1</t>
  </si>
  <si>
    <t>12Б1</t>
  </si>
  <si>
    <t>20Б1</t>
  </si>
  <si>
    <t>20Ш1</t>
  </si>
  <si>
    <t>25Ш1</t>
  </si>
  <si>
    <t>30Ш1</t>
  </si>
  <si>
    <t>18М</t>
  </si>
  <si>
    <t>24М</t>
  </si>
  <si>
    <t>18У</t>
  </si>
  <si>
    <t>20У</t>
  </si>
  <si>
    <t>22У</t>
  </si>
  <si>
    <t>27У</t>
  </si>
  <si>
    <t>30У</t>
  </si>
  <si>
    <t>100x60x4</t>
  </si>
  <si>
    <t>140x60x5</t>
  </si>
  <si>
    <t>L90x7</t>
  </si>
  <si>
    <t>L110x7</t>
  </si>
  <si>
    <t>L140x9</t>
  </si>
  <si>
    <t>-t4</t>
  </si>
  <si>
    <t>-t6</t>
  </si>
  <si>
    <t>-t8</t>
  </si>
  <si>
    <t>-t10</t>
  </si>
  <si>
    <t>-t12</t>
  </si>
  <si>
    <t>-t14</t>
  </si>
  <si>
    <t>-t16</t>
  </si>
  <si>
    <t>-t20</t>
  </si>
  <si>
    <t>35x3</t>
  </si>
  <si>
    <t>57x3</t>
  </si>
  <si>
    <t>89x5</t>
  </si>
  <si>
    <t>102x5</t>
  </si>
  <si>
    <t>108x5</t>
  </si>
  <si>
    <t>127x5</t>
  </si>
  <si>
    <t>159x5</t>
  </si>
  <si>
    <t>168x5</t>
  </si>
  <si>
    <t>219x6</t>
  </si>
  <si>
    <t>219x8</t>
  </si>
  <si>
    <t>273x6</t>
  </si>
  <si>
    <t>325x6</t>
  </si>
  <si>
    <t>377x6</t>
  </si>
  <si>
    <t>100х5</t>
  </si>
  <si>
    <t>120х5</t>
  </si>
  <si>
    <t>140х5</t>
  </si>
  <si>
    <t>160х5</t>
  </si>
  <si>
    <t>Вес</t>
  </si>
  <si>
    <t xml:space="preserve">Наименование </t>
  </si>
  <si>
    <t>25К1</t>
  </si>
  <si>
    <t>t24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</si>
</sst>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u/>
      <sz val="12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5">
    <xf numFmtId="0" fontId="0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0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3" borderId="0" applyNumberFormat="0" applyBorder="0" applyAlignment="0" applyProtection="0"/>
    <xf numFmtId="0" fontId="12" fillId="6" borderId="3" applyNumberFormat="0" applyAlignment="0" applyProtection="0"/>
    <xf numFmtId="0" fontId="13" fillId="13" borderId="4" applyNumberFormat="0" applyAlignment="0" applyProtection="0"/>
    <xf numFmtId="0" fontId="14" fillId="13" borderId="3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24" borderId="9" applyNumberFormat="0" applyAlignment="0" applyProtection="0"/>
    <xf numFmtId="0" fontId="20" fillId="0" borderId="0" applyNumberFormat="0" applyFill="0" applyBorder="0" applyAlignment="0" applyProtection="0"/>
    <xf numFmtId="0" fontId="21" fillId="14" borderId="0" applyNumberFormat="0" applyBorder="0" applyAlignment="0" applyProtection="0"/>
    <xf numFmtId="0" fontId="7" fillId="0" borderId="0"/>
    <xf numFmtId="0" fontId="22" fillId="5" borderId="0" applyNumberFormat="0" applyBorder="0" applyAlignment="0" applyProtection="0"/>
    <xf numFmtId="0" fontId="23" fillId="0" borderId="0" applyNumberFormat="0" applyFill="0" applyBorder="0" applyAlignment="0" applyProtection="0"/>
    <xf numFmtId="0" fontId="5" fillId="9" borderId="10" applyNumberFormat="0" applyFont="0" applyAlignment="0" applyProtection="0"/>
    <xf numFmtId="0" fontId="24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0" applyNumberFormat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" xfId="0" quotePrefix="1" applyFont="1" applyBorder="1"/>
    <xf numFmtId="0" fontId="4" fillId="0" borderId="1" xfId="0" applyFont="1" applyBorder="1" applyAlignment="1">
      <alignment horizontal="left" vertical="center" wrapText="1" indent="2"/>
    </xf>
    <xf numFmtId="0" fontId="5" fillId="0" borderId="1" xfId="2" applyBorder="1" applyAlignment="1">
      <alignment vertical="top"/>
    </xf>
    <xf numFmtId="0" fontId="9" fillId="0" borderId="1" xfId="2" applyFont="1" applyFill="1" applyBorder="1" applyAlignment="1" applyProtection="1">
      <alignment horizontal="center" vertical="top"/>
      <protection locked="0"/>
    </xf>
    <xf numFmtId="0" fontId="8" fillId="25" borderId="1" xfId="38" applyFont="1" applyFill="1" applyBorder="1" applyAlignment="1">
      <alignment horizontal="center" vertical="center" wrapText="1"/>
    </xf>
    <xf numFmtId="0" fontId="6" fillId="25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top"/>
      <protection locked="0"/>
    </xf>
    <xf numFmtId="0" fontId="8" fillId="25" borderId="1" xfId="38" applyFont="1" applyFill="1" applyBorder="1" applyAlignment="1">
      <alignment horizontal="center" vertical="center" wrapText="1"/>
    </xf>
    <xf numFmtId="0" fontId="6" fillId="25" borderId="1" xfId="2" applyFont="1" applyFill="1" applyBorder="1" applyAlignment="1">
      <alignment horizontal="center" vertical="center" wrapText="1"/>
    </xf>
    <xf numFmtId="0" fontId="9" fillId="0" borderId="1" xfId="2" quotePrefix="1" applyFont="1" applyFill="1" applyBorder="1" applyAlignment="1" applyProtection="1">
      <alignment horizontal="center" vertical="top"/>
      <protection locked="0"/>
    </xf>
    <xf numFmtId="0" fontId="6" fillId="25" borderId="1" xfId="2" applyFont="1" applyFill="1" applyBorder="1" applyAlignment="1">
      <alignment horizontal="center" vertical="center" wrapText="1"/>
    </xf>
  </cellXfs>
  <cellStyles count="45">
    <cellStyle name="20% - Акцент1" xfId="3"/>
    <cellStyle name="20% - Акцент2" xfId="4"/>
    <cellStyle name="20% - Акцент3" xfId="5"/>
    <cellStyle name="20% - Акцент4" xfId="6"/>
    <cellStyle name="20% - Акцент5" xfId="7"/>
    <cellStyle name="20% - Акцент6" xfId="8"/>
    <cellStyle name="40% - Акцент1" xfId="9"/>
    <cellStyle name="40% - Акцент2" xfId="10"/>
    <cellStyle name="40% - Акцент3" xfId="11"/>
    <cellStyle name="40% - Акцент4" xfId="12"/>
    <cellStyle name="40% - Акцент5" xfId="13"/>
    <cellStyle name="40% - Акцент6" xfId="14"/>
    <cellStyle name="60% - Акцент1" xfId="15"/>
    <cellStyle name="60% - Акцент2" xfId="16"/>
    <cellStyle name="60% - Акцент3" xfId="17"/>
    <cellStyle name="60% - Акцент4" xfId="18"/>
    <cellStyle name="60% - Акцент5" xfId="19"/>
    <cellStyle name="60% - Акцент6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1"/>
    <cellStyle name="Обычный 3" xfId="2"/>
    <cellStyle name="Обычный_Расчёт объёмов работ по АЗ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A4" sqref="A4"/>
    </sheetView>
  </sheetViews>
  <sheetFormatPr defaultRowHeight="15"/>
  <cols>
    <col min="1" max="1" width="83.7109375" customWidth="1"/>
    <col min="2" max="2" width="12.85546875" customWidth="1"/>
    <col min="3" max="3" width="13.140625" customWidth="1"/>
    <col min="4" max="4" width="21.7109375" customWidth="1"/>
  </cols>
  <sheetData>
    <row r="1" spans="1:5">
      <c r="D1" s="3"/>
    </row>
    <row r="2" spans="1:5" ht="15.75">
      <c r="A2" s="1" t="s">
        <v>83</v>
      </c>
      <c r="C2" s="1" t="s">
        <v>82</v>
      </c>
      <c r="D2" s="1" t="s">
        <v>17</v>
      </c>
    </row>
    <row r="3" spans="1:5" ht="20.100000000000001" customHeight="1">
      <c r="A3" s="9" t="s">
        <v>3</v>
      </c>
      <c r="B3" s="2"/>
      <c r="C3" s="6"/>
    </row>
    <row r="4" spans="1:5" ht="20.100000000000001" customHeight="1">
      <c r="A4" s="7" t="s">
        <v>12</v>
      </c>
      <c r="B4" s="2" t="s">
        <v>0</v>
      </c>
      <c r="C4" s="6">
        <v>1</v>
      </c>
      <c r="D4" s="4"/>
      <c r="E4">
        <f>IFERROR(LOOKUP(,-SEARCH('лист 2'!A$3:A$67,A4),'лист 2'!C$3:C$67),"")</f>
        <v>23.8</v>
      </c>
    </row>
    <row r="5" spans="1:5" ht="20.100000000000001" customHeight="1">
      <c r="A5" s="8" t="s">
        <v>6</v>
      </c>
      <c r="B5" s="2" t="s">
        <v>0</v>
      </c>
      <c r="C5" s="6">
        <v>5</v>
      </c>
      <c r="D5" s="4"/>
      <c r="E5">
        <f>IFERROR(LOOKUP(,-SEARCH('лист 2'!A$3:A$67,A5),'лист 2'!C$3:C$67),"")</f>
        <v>35</v>
      </c>
    </row>
    <row r="6" spans="1:5" ht="20.100000000000001" customHeight="1">
      <c r="A6" s="8" t="s">
        <v>14</v>
      </c>
      <c r="B6" s="2" t="s">
        <v>0</v>
      </c>
      <c r="C6" s="6">
        <v>5.4</v>
      </c>
      <c r="D6" s="4"/>
      <c r="E6">
        <f>IFERROR(LOOKUP(,-SEARCH('лист 2'!A$3:A$67,A6),'лист 2'!C$3:C$67),"")</f>
        <v>33</v>
      </c>
    </row>
    <row r="7" spans="1:5" ht="20.100000000000001" customHeight="1">
      <c r="A7" s="8" t="s">
        <v>15</v>
      </c>
      <c r="B7" s="2" t="s">
        <v>0</v>
      </c>
      <c r="C7" s="6">
        <v>7</v>
      </c>
      <c r="D7" s="4"/>
      <c r="E7">
        <f>IFERROR(LOOKUP(,-SEARCH('лист 2'!A$3:A$67,A7),'лист 2'!C$3:C$67),"")</f>
        <v>52</v>
      </c>
    </row>
    <row r="8" spans="1:5" ht="20.100000000000001" customHeight="1">
      <c r="A8" s="8" t="s">
        <v>7</v>
      </c>
      <c r="B8" s="2" t="s">
        <v>0</v>
      </c>
      <c r="C8" s="6">
        <v>1.5</v>
      </c>
      <c r="D8" s="4"/>
      <c r="E8">
        <f>IFERROR(LOOKUP(,-SEARCH('лист 2'!A$3:A$67,A8),'лист 2'!C$3:C$67),"")</f>
        <v>10.6</v>
      </c>
    </row>
    <row r="9" spans="1:5" ht="20.100000000000001" customHeight="1">
      <c r="A9" s="8" t="s">
        <v>4</v>
      </c>
      <c r="B9" s="2" t="s">
        <v>0</v>
      </c>
      <c r="C9" s="6">
        <v>0.3</v>
      </c>
      <c r="D9" s="4"/>
      <c r="E9" t="str">
        <f>IFERROR(LOOKUP(,-SEARCH('лист 2'!A$3:A$67,A9),'лист 2'!C$3:C$67),"")</f>
        <v/>
      </c>
    </row>
    <row r="10" spans="1:5" ht="20.100000000000001" customHeight="1">
      <c r="A10" s="8" t="s">
        <v>5</v>
      </c>
      <c r="B10" s="2" t="s">
        <v>0</v>
      </c>
      <c r="C10" s="6">
        <v>1</v>
      </c>
      <c r="D10" s="4"/>
      <c r="E10" t="str">
        <f>IFERROR(LOOKUP(,-SEARCH('лист 2'!A$3:A$67,A10),'лист 2'!C$3:C$67),"")</f>
        <v/>
      </c>
    </row>
    <row r="11" spans="1:5" ht="20.100000000000001" customHeight="1">
      <c r="A11" s="8" t="s">
        <v>8</v>
      </c>
      <c r="B11" s="2" t="s">
        <v>0</v>
      </c>
      <c r="C11" s="6">
        <v>0.5</v>
      </c>
      <c r="D11" s="4"/>
      <c r="E11" t="str">
        <f>IFERROR(LOOKUP(,-SEARCH('лист 2'!A$3:A$67,A11),'лист 2'!C$3:C$67),"")</f>
        <v/>
      </c>
    </row>
    <row r="12" spans="1:5" ht="20.100000000000001" customHeight="1">
      <c r="A12" s="9" t="s">
        <v>9</v>
      </c>
      <c r="B12" s="2"/>
      <c r="C12" s="6"/>
      <c r="E12" t="str">
        <f>IFERROR(LOOKUP(,-SEARCH('лист 2'!A$3:A$67,A12),'лист 2'!C$3:C$67),"")</f>
        <v/>
      </c>
    </row>
    <row r="13" spans="1:5" ht="20.100000000000001" customHeight="1">
      <c r="A13" s="8" t="s">
        <v>16</v>
      </c>
      <c r="B13" s="2" t="s">
        <v>0</v>
      </c>
      <c r="C13" s="6">
        <v>1</v>
      </c>
      <c r="D13" s="4"/>
      <c r="E13">
        <f>IFERROR(LOOKUP(,-SEARCH('лист 2'!A$3:A$67,A13),'лист 2'!C$3:C$67),"")</f>
        <v>37</v>
      </c>
    </row>
    <row r="14" spans="1:5" ht="20.100000000000001" customHeight="1">
      <c r="A14" s="8" t="s">
        <v>8</v>
      </c>
      <c r="B14" s="2" t="s">
        <v>0</v>
      </c>
      <c r="C14" s="6">
        <v>2</v>
      </c>
      <c r="D14" s="4"/>
      <c r="E14" t="str">
        <f>IFERROR(LOOKUP(,-SEARCH('лист 2'!A$3:A$67,A14),'лист 2'!C$3:C$67),"")</f>
        <v/>
      </c>
    </row>
    <row r="15" spans="1:5" ht="20.100000000000001" customHeight="1">
      <c r="A15" s="9" t="s">
        <v>10</v>
      </c>
      <c r="B15" s="2"/>
      <c r="C15" s="6"/>
      <c r="E15" t="str">
        <f>IFERROR(LOOKUP(,-SEARCH('лист 2'!A$3:A$67,A15),'лист 2'!C$3:C$67),"")</f>
        <v/>
      </c>
    </row>
    <row r="16" spans="1:5" ht="20.100000000000001" customHeight="1">
      <c r="A16" s="7" t="s">
        <v>11</v>
      </c>
      <c r="B16" s="2" t="s">
        <v>0</v>
      </c>
      <c r="C16" s="6">
        <v>2</v>
      </c>
      <c r="D16" s="4"/>
      <c r="E16">
        <f>IFERROR(LOOKUP(,-SEARCH('лист 2'!A$3:A$67,A16),'лист 2'!C$3:C$67),"")</f>
        <v>22.3</v>
      </c>
    </row>
    <row r="17" spans="1:5" ht="20.100000000000001" customHeight="1">
      <c r="A17" s="8" t="s">
        <v>5</v>
      </c>
      <c r="B17" s="2" t="s">
        <v>0</v>
      </c>
      <c r="C17" s="6">
        <v>1</v>
      </c>
      <c r="D17" s="4"/>
      <c r="E17" t="str">
        <f>IFERROR(LOOKUP(,-SEARCH('лист 2'!A$3:A$67,A17),'лист 2'!C$3:C$67),"")</f>
        <v/>
      </c>
    </row>
    <row r="18" spans="1:5" ht="20.100000000000001" customHeight="1">
      <c r="A18" s="8" t="s">
        <v>13</v>
      </c>
      <c r="B18" s="2" t="s">
        <v>0</v>
      </c>
      <c r="C18" s="6">
        <v>0.5</v>
      </c>
      <c r="D18" s="4"/>
      <c r="E18" t="str">
        <f>IFERROR(LOOKUP(,-SEARCH('лист 2'!A$3:A$67,A18),'лист 2'!C$3:C$67),"")</f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7"/>
  <sheetViews>
    <sheetView topLeftCell="A34" workbookViewId="0">
      <selection activeCell="A54" sqref="A54"/>
    </sheetView>
  </sheetViews>
  <sheetFormatPr defaultRowHeight="15"/>
  <cols>
    <col min="1" max="1" width="17.28515625" customWidth="1"/>
    <col min="3" max="3" width="16.5703125" customWidth="1"/>
  </cols>
  <sheetData>
    <row r="1" spans="1:6">
      <c r="A1" s="16"/>
      <c r="B1" s="18" t="s">
        <v>22</v>
      </c>
      <c r="C1" s="15"/>
    </row>
    <row r="2" spans="1:6" ht="53.25" customHeight="1">
      <c r="A2" s="13" t="s">
        <v>23</v>
      </c>
      <c r="B2" s="18"/>
      <c r="C2" s="12" t="s">
        <v>24</v>
      </c>
    </row>
    <row r="3" spans="1:6">
      <c r="A3" s="14" t="s">
        <v>36</v>
      </c>
      <c r="B3" s="11" t="s">
        <v>0</v>
      </c>
      <c r="C3" s="10">
        <v>28.7</v>
      </c>
      <c r="F3" s="5"/>
    </row>
    <row r="4" spans="1:6">
      <c r="A4" s="14" t="s">
        <v>37</v>
      </c>
      <c r="B4" s="11" t="s">
        <v>0</v>
      </c>
      <c r="C4" s="10">
        <v>24</v>
      </c>
    </row>
    <row r="5" spans="1:6">
      <c r="A5" s="14" t="s">
        <v>84</v>
      </c>
      <c r="B5" s="11" t="s">
        <v>0</v>
      </c>
      <c r="C5" s="10">
        <v>23.8</v>
      </c>
    </row>
    <row r="6" spans="1:6">
      <c r="A6" s="14" t="s">
        <v>25</v>
      </c>
      <c r="B6" s="11" t="s">
        <v>0</v>
      </c>
      <c r="C6" s="10">
        <v>23.8</v>
      </c>
    </row>
    <row r="7" spans="1:6">
      <c r="A7" s="14" t="s">
        <v>38</v>
      </c>
      <c r="B7" s="11" t="s">
        <v>0</v>
      </c>
      <c r="C7" s="10">
        <v>20.6</v>
      </c>
    </row>
    <row r="8" spans="1:6">
      <c r="A8" s="14" t="s">
        <v>39</v>
      </c>
      <c r="B8" s="11" t="s">
        <v>0</v>
      </c>
      <c r="C8" s="10">
        <v>19.100000000000001</v>
      </c>
    </row>
    <row r="9" spans="1:6">
      <c r="A9" s="14" t="s">
        <v>40</v>
      </c>
      <c r="B9" s="11" t="s">
        <v>0</v>
      </c>
      <c r="C9" s="10">
        <v>57.5</v>
      </c>
    </row>
    <row r="10" spans="1:6">
      <c r="A10" s="14" t="s">
        <v>41</v>
      </c>
      <c r="B10" s="11" t="s">
        <v>0</v>
      </c>
      <c r="C10" s="10">
        <v>37.6</v>
      </c>
    </row>
    <row r="11" spans="1:6">
      <c r="A11" s="14" t="s">
        <v>42</v>
      </c>
      <c r="B11" s="11" t="s">
        <v>0</v>
      </c>
      <c r="C11" s="10">
        <v>32.9</v>
      </c>
    </row>
    <row r="12" spans="1:6">
      <c r="A12" s="14" t="s">
        <v>43</v>
      </c>
      <c r="B12" s="11" t="s">
        <v>0</v>
      </c>
      <c r="C12" s="10">
        <v>27</v>
      </c>
    </row>
    <row r="13" spans="1:6">
      <c r="A13" s="14" t="s">
        <v>44</v>
      </c>
      <c r="B13" s="11" t="s">
        <v>0</v>
      </c>
      <c r="C13" s="10">
        <v>24.5</v>
      </c>
    </row>
    <row r="14" spans="1:6">
      <c r="A14" s="14" t="s">
        <v>45</v>
      </c>
      <c r="B14" s="11" t="s">
        <v>0</v>
      </c>
      <c r="C14" s="10">
        <v>27.9</v>
      </c>
    </row>
    <row r="15" spans="1:6">
      <c r="A15" s="14" t="s">
        <v>46</v>
      </c>
      <c r="B15" s="11" t="s">
        <v>0</v>
      </c>
      <c r="C15" s="10">
        <v>24</v>
      </c>
    </row>
    <row r="16" spans="1:6">
      <c r="A16" s="14" t="s">
        <v>1</v>
      </c>
      <c r="B16" s="11" t="s">
        <v>0</v>
      </c>
      <c r="C16" s="10">
        <v>22.3</v>
      </c>
    </row>
    <row r="17" spans="1:9">
      <c r="A17" s="14" t="s">
        <v>18</v>
      </c>
      <c r="B17" s="11" t="s">
        <v>0</v>
      </c>
      <c r="C17" s="10">
        <v>44.2</v>
      </c>
    </row>
    <row r="18" spans="1:9">
      <c r="A18" s="14" t="s">
        <v>19</v>
      </c>
      <c r="B18" s="11" t="s">
        <v>0</v>
      </c>
      <c r="C18" s="10">
        <v>43.3</v>
      </c>
    </row>
    <row r="19" spans="1:9">
      <c r="A19" s="14" t="s">
        <v>20</v>
      </c>
      <c r="B19" s="11" t="s">
        <v>0</v>
      </c>
      <c r="C19" s="10">
        <v>41.5</v>
      </c>
    </row>
    <row r="20" spans="1:9">
      <c r="A20" s="14" t="s">
        <v>21</v>
      </c>
      <c r="B20" s="11" t="s">
        <v>0</v>
      </c>
      <c r="C20" s="10">
        <v>40.799999999999997</v>
      </c>
    </row>
    <row r="21" spans="1:9">
      <c r="A21" s="14" t="s">
        <v>47</v>
      </c>
      <c r="B21" s="11" t="s">
        <v>0</v>
      </c>
      <c r="C21" s="10">
        <v>39.299999999999997</v>
      </c>
    </row>
    <row r="22" spans="1:9">
      <c r="A22" s="14" t="s">
        <v>48</v>
      </c>
      <c r="B22" s="11" t="s">
        <v>0</v>
      </c>
      <c r="C22" s="10">
        <v>38</v>
      </c>
    </row>
    <row r="23" spans="1:9">
      <c r="A23" s="14" t="s">
        <v>49</v>
      </c>
      <c r="B23" s="11" t="s">
        <v>0</v>
      </c>
      <c r="C23" s="10">
        <v>36.700000000000003</v>
      </c>
    </row>
    <row r="24" spans="1:9">
      <c r="A24" s="14" t="s">
        <v>26</v>
      </c>
      <c r="B24" s="11" t="s">
        <v>0</v>
      </c>
      <c r="C24" s="10">
        <v>35</v>
      </c>
    </row>
    <row r="25" spans="1:9">
      <c r="A25" s="14" t="s">
        <v>50</v>
      </c>
      <c r="B25" s="11" t="s">
        <v>0</v>
      </c>
      <c r="C25" s="10">
        <v>33.200000000000003</v>
      </c>
    </row>
    <row r="26" spans="1:9">
      <c r="A26" s="14" t="s">
        <v>51</v>
      </c>
      <c r="B26" s="11" t="s">
        <v>0</v>
      </c>
      <c r="C26" s="10">
        <v>31.4</v>
      </c>
    </row>
    <row r="27" spans="1:9">
      <c r="A27" s="14" t="s">
        <v>52</v>
      </c>
      <c r="B27" s="11" t="s">
        <v>0</v>
      </c>
      <c r="C27" s="10">
        <v>68.3</v>
      </c>
    </row>
    <row r="28" spans="1:9">
      <c r="A28" s="14" t="s">
        <v>27</v>
      </c>
      <c r="B28" s="11" t="s">
        <v>0</v>
      </c>
      <c r="C28" s="10">
        <v>55.1</v>
      </c>
      <c r="I28" s="3"/>
    </row>
    <row r="29" spans="1:9">
      <c r="A29" s="14" t="s">
        <v>53</v>
      </c>
      <c r="B29" s="11" t="s">
        <v>0</v>
      </c>
      <c r="C29" s="10">
        <v>54.8</v>
      </c>
    </row>
    <row r="30" spans="1:9">
      <c r="A30" s="14" t="s">
        <v>78</v>
      </c>
      <c r="B30" s="11" t="s">
        <v>0</v>
      </c>
      <c r="C30" s="10">
        <v>27.8</v>
      </c>
    </row>
    <row r="31" spans="1:9">
      <c r="A31" s="14" t="s">
        <v>79</v>
      </c>
      <c r="B31" s="11" t="s">
        <v>0</v>
      </c>
      <c r="C31" s="10">
        <v>27.4</v>
      </c>
    </row>
    <row r="32" spans="1:9">
      <c r="A32" s="14" t="s">
        <v>80</v>
      </c>
      <c r="B32" s="11" t="s">
        <v>0</v>
      </c>
      <c r="C32" s="10">
        <v>27.1</v>
      </c>
    </row>
    <row r="33" spans="1:3">
      <c r="A33" s="14" t="s">
        <v>81</v>
      </c>
      <c r="B33" s="11" t="s">
        <v>0</v>
      </c>
      <c r="C33" s="10">
        <v>26.9</v>
      </c>
    </row>
    <row r="34" spans="1:3">
      <c r="A34" s="14" t="s">
        <v>28</v>
      </c>
      <c r="B34" s="11" t="s">
        <v>0</v>
      </c>
      <c r="C34" s="10">
        <v>86.5</v>
      </c>
    </row>
    <row r="35" spans="1:3">
      <c r="A35" s="14" t="s">
        <v>29</v>
      </c>
      <c r="B35" s="11" t="s">
        <v>0</v>
      </c>
      <c r="C35" s="10">
        <v>52</v>
      </c>
    </row>
    <row r="36" spans="1:3">
      <c r="A36" s="14" t="s">
        <v>30</v>
      </c>
      <c r="B36" s="11" t="s">
        <v>0</v>
      </c>
      <c r="C36" s="10">
        <v>52</v>
      </c>
    </row>
    <row r="37" spans="1:3">
      <c r="A37" s="14" t="s">
        <v>31</v>
      </c>
      <c r="B37" s="11" t="s">
        <v>0</v>
      </c>
      <c r="C37" s="10">
        <v>44</v>
      </c>
    </row>
    <row r="38" spans="1:3">
      <c r="A38" s="14" t="s">
        <v>32</v>
      </c>
      <c r="B38" s="11" t="s">
        <v>0</v>
      </c>
      <c r="C38" s="10">
        <v>44</v>
      </c>
    </row>
    <row r="39" spans="1:3">
      <c r="A39" s="14" t="s">
        <v>54</v>
      </c>
      <c r="B39" s="11" t="s">
        <v>0</v>
      </c>
      <c r="C39" s="10">
        <v>37</v>
      </c>
    </row>
    <row r="40" spans="1:3">
      <c r="A40" s="14" t="s">
        <v>33</v>
      </c>
      <c r="B40" s="11" t="s">
        <v>0</v>
      </c>
      <c r="C40" s="10">
        <v>37</v>
      </c>
    </row>
    <row r="41" spans="1:3">
      <c r="A41" s="14" t="s">
        <v>55</v>
      </c>
      <c r="B41" s="11" t="s">
        <v>0</v>
      </c>
      <c r="C41" s="10">
        <v>37</v>
      </c>
    </row>
    <row r="42" spans="1:3">
      <c r="A42" s="14" t="s">
        <v>2</v>
      </c>
      <c r="B42" s="11" t="s">
        <v>0</v>
      </c>
      <c r="C42" s="10">
        <v>33</v>
      </c>
    </row>
    <row r="43" spans="1:3">
      <c r="A43" s="14" t="s">
        <v>56</v>
      </c>
      <c r="B43" s="11" t="s">
        <v>0</v>
      </c>
      <c r="C43" s="10">
        <v>29.5</v>
      </c>
    </row>
    <row r="44" spans="1:3">
      <c r="A44" s="14" t="s">
        <v>34</v>
      </c>
      <c r="B44" s="11" t="s">
        <v>0</v>
      </c>
      <c r="C44" s="10">
        <v>33</v>
      </c>
    </row>
    <row r="45" spans="1:3">
      <c r="A45" s="17" t="s">
        <v>57</v>
      </c>
      <c r="B45" s="11" t="s">
        <v>0</v>
      </c>
      <c r="C45" s="10">
        <v>63.7</v>
      </c>
    </row>
    <row r="46" spans="1:3">
      <c r="A46" s="17" t="s">
        <v>58</v>
      </c>
      <c r="B46" s="11" t="s">
        <v>0</v>
      </c>
      <c r="C46" s="10">
        <v>42.5</v>
      </c>
    </row>
    <row r="47" spans="1:3">
      <c r="A47" s="17" t="s">
        <v>59</v>
      </c>
      <c r="B47" s="11" t="s">
        <v>0</v>
      </c>
      <c r="C47" s="10">
        <v>31.9</v>
      </c>
    </row>
    <row r="48" spans="1:3">
      <c r="A48" s="17" t="s">
        <v>60</v>
      </c>
      <c r="B48" s="11" t="s">
        <v>0</v>
      </c>
      <c r="C48" s="10">
        <v>25.5</v>
      </c>
    </row>
    <row r="49" spans="1:3">
      <c r="A49" s="17" t="s">
        <v>61</v>
      </c>
      <c r="B49" s="11" t="s">
        <v>0</v>
      </c>
      <c r="C49" s="10">
        <v>21.2</v>
      </c>
    </row>
    <row r="50" spans="1:3">
      <c r="A50" s="17" t="s">
        <v>62</v>
      </c>
      <c r="B50" s="11" t="s">
        <v>0</v>
      </c>
      <c r="C50" s="10">
        <v>18.2</v>
      </c>
    </row>
    <row r="51" spans="1:3">
      <c r="A51" s="17" t="s">
        <v>63</v>
      </c>
      <c r="B51" s="11" t="s">
        <v>0</v>
      </c>
      <c r="C51" s="10">
        <v>15.9</v>
      </c>
    </row>
    <row r="52" spans="1:3">
      <c r="A52" s="17" t="s">
        <v>64</v>
      </c>
      <c r="B52" s="11" t="s">
        <v>0</v>
      </c>
      <c r="C52" s="10">
        <v>12.7</v>
      </c>
    </row>
    <row r="53" spans="1:3">
      <c r="A53" s="17" t="s">
        <v>85</v>
      </c>
      <c r="B53" s="11" t="s">
        <v>0</v>
      </c>
      <c r="C53" s="10">
        <v>10.6</v>
      </c>
    </row>
    <row r="54" spans="1:3">
      <c r="A54" s="14" t="s">
        <v>35</v>
      </c>
      <c r="B54" s="11" t="s">
        <v>0</v>
      </c>
      <c r="C54" s="10">
        <v>183.82</v>
      </c>
    </row>
    <row r="55" spans="1:3">
      <c r="A55" s="14" t="s">
        <v>65</v>
      </c>
      <c r="B55" s="11" t="s">
        <v>0</v>
      </c>
      <c r="C55" s="10">
        <v>46.43</v>
      </c>
    </row>
    <row r="56" spans="1:3">
      <c r="A56" s="14" t="s">
        <v>66</v>
      </c>
      <c r="B56" s="11" t="s">
        <v>0</v>
      </c>
      <c r="C56" s="10">
        <v>44.82</v>
      </c>
    </row>
    <row r="57" spans="1:3">
      <c r="A57" s="14" t="s">
        <v>67</v>
      </c>
      <c r="B57" s="11" t="s">
        <v>0</v>
      </c>
      <c r="C57" s="10">
        <v>26.99</v>
      </c>
    </row>
    <row r="58" spans="1:3">
      <c r="A58" s="14" t="s">
        <v>68</v>
      </c>
      <c r="B58" s="11" t="s">
        <v>0</v>
      </c>
      <c r="C58" s="10">
        <v>26.79</v>
      </c>
    </row>
    <row r="59" spans="1:3">
      <c r="A59" s="14" t="s">
        <v>69</v>
      </c>
      <c r="B59" s="11" t="s">
        <v>0</v>
      </c>
      <c r="C59" s="10">
        <v>26.71</v>
      </c>
    </row>
    <row r="60" spans="1:3">
      <c r="A60" s="14" t="s">
        <v>70</v>
      </c>
      <c r="B60" s="11" t="s">
        <v>0</v>
      </c>
      <c r="C60" s="10">
        <v>26.52</v>
      </c>
    </row>
    <row r="61" spans="1:3">
      <c r="A61" s="14" t="s">
        <v>71</v>
      </c>
      <c r="B61" s="11" t="s">
        <v>0</v>
      </c>
      <c r="C61" s="10">
        <v>26.31</v>
      </c>
    </row>
    <row r="62" spans="1:3">
      <c r="A62" s="14" t="s">
        <v>72</v>
      </c>
      <c r="B62" s="11" t="s">
        <v>0</v>
      </c>
      <c r="C62" s="10">
        <v>26.26</v>
      </c>
    </row>
    <row r="63" spans="1:3">
      <c r="A63" s="14" t="s">
        <v>73</v>
      </c>
      <c r="B63" s="11" t="s">
        <v>0</v>
      </c>
      <c r="C63" s="10">
        <v>21.83</v>
      </c>
    </row>
    <row r="64" spans="1:3">
      <c r="A64" s="14" t="s">
        <v>74</v>
      </c>
      <c r="B64" s="11" t="s">
        <v>0</v>
      </c>
      <c r="C64" s="10">
        <v>16.53</v>
      </c>
    </row>
    <row r="65" spans="1:3">
      <c r="A65" s="14" t="s">
        <v>75</v>
      </c>
      <c r="B65" s="11" t="s">
        <v>0</v>
      </c>
      <c r="C65" s="10">
        <v>21.71</v>
      </c>
    </row>
    <row r="66" spans="1:3">
      <c r="A66" s="14" t="s">
        <v>76</v>
      </c>
      <c r="B66" s="11" t="s">
        <v>0</v>
      </c>
      <c r="C66" s="10">
        <v>21.63</v>
      </c>
    </row>
    <row r="67" spans="1:3">
      <c r="A67" s="14" t="s">
        <v>77</v>
      </c>
      <c r="B67" s="11" t="s">
        <v>0</v>
      </c>
      <c r="C67" s="10">
        <v>21.57</v>
      </c>
    </row>
  </sheetData>
  <mergeCells count="1"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Пилипенко Андрей Валерьевич</dc:creator>
  <cp:lastModifiedBy>vkotik</cp:lastModifiedBy>
  <dcterms:created xsi:type="dcterms:W3CDTF">2015-11-28T04:28:36Z</dcterms:created>
  <dcterms:modified xsi:type="dcterms:W3CDTF">2015-12-07T12:53:38Z</dcterms:modified>
</cp:coreProperties>
</file>