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4295" windowHeight="2835" tabRatio="463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83" i="1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82"/>
  <c r="V53"/>
  <c r="W53"/>
  <c r="X53"/>
  <c r="V54"/>
  <c r="W54"/>
  <c r="X54"/>
  <c r="V55"/>
  <c r="W55"/>
  <c r="X55"/>
  <c r="V56"/>
  <c r="W56"/>
  <c r="X56"/>
  <c r="V57"/>
  <c r="W57"/>
  <c r="X57"/>
  <c r="V58"/>
  <c r="W58"/>
  <c r="X58"/>
  <c r="V59"/>
  <c r="W59"/>
  <c r="X59"/>
  <c r="V60"/>
  <c r="W60"/>
  <c r="X60"/>
  <c r="V61"/>
  <c r="W61"/>
  <c r="X61"/>
  <c r="V62"/>
  <c r="W62"/>
  <c r="X62"/>
  <c r="V63"/>
  <c r="W63"/>
  <c r="X63"/>
  <c r="V64"/>
  <c r="W64"/>
  <c r="X64"/>
  <c r="V65"/>
  <c r="W65"/>
  <c r="X65"/>
  <c r="V66"/>
  <c r="W66"/>
  <c r="X66"/>
  <c r="V67"/>
  <c r="W67"/>
  <c r="X67"/>
  <c r="V68"/>
  <c r="W68"/>
  <c r="X68"/>
  <c r="V69"/>
  <c r="W69"/>
  <c r="X69"/>
  <c r="V70"/>
  <c r="W70"/>
  <c r="X70"/>
  <c r="V71"/>
  <c r="W71"/>
  <c r="X71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AC53"/>
  <c r="AC54"/>
  <c r="AC55"/>
  <c r="AC56"/>
  <c r="AC57"/>
  <c r="AC58"/>
  <c r="AC59"/>
  <c r="AC60"/>
  <c r="AC61"/>
  <c r="AC62"/>
  <c r="AC63"/>
  <c r="AC64"/>
  <c r="AC65"/>
  <c r="AC66"/>
  <c r="AC67"/>
  <c r="AC68"/>
  <c r="AC69"/>
  <c r="AC70"/>
  <c r="AC71"/>
  <c r="S52"/>
  <c r="W52" s="1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R52"/>
  <c r="V52" s="1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Q52"/>
  <c r="U52" s="1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P52"/>
  <c r="T52" s="1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5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82"/>
  <c r="E84"/>
  <c r="E86"/>
  <c r="E88"/>
  <c r="E90"/>
  <c r="E92"/>
  <c r="E94"/>
  <c r="E96"/>
  <c r="E98"/>
  <c r="E100"/>
  <c r="X52" l="1"/>
  <c r="AC52"/>
  <c r="E101"/>
  <c r="E97"/>
  <c r="E93"/>
  <c r="E89"/>
  <c r="E83"/>
  <c r="E99"/>
  <c r="E95"/>
  <c r="E91"/>
  <c r="E87"/>
  <c r="E85"/>
  <c r="E82"/>
</calcChain>
</file>

<file path=xl/sharedStrings.xml><?xml version="1.0" encoding="utf-8"?>
<sst xmlns="http://schemas.openxmlformats.org/spreadsheetml/2006/main" count="138" uniqueCount="89">
  <si>
    <r>
      <rPr>
        <sz val="18"/>
        <rFont val="Sylfaen"/>
        <family val="1"/>
        <charset val="204"/>
      </rPr>
      <t xml:space="preserve">Вариант </t>
    </r>
    <r>
      <rPr>
        <sz val="18"/>
        <rFont val="Sylfaen"/>
        <family val="1"/>
        <charset val="204"/>
      </rPr>
      <t>№2</t>
    </r>
  </si>
  <si>
    <r>
      <rPr>
        <sz val="13"/>
        <rFont val="Arial"/>
        <family val="2"/>
        <charset val="204"/>
      </rPr>
      <t xml:space="preserve">Создать БД, содержащий сведения о сдаче студентами </t>
    </r>
    <r>
      <rPr>
        <sz val="13"/>
        <rFont val="Arial"/>
        <family val="2"/>
        <charset val="204"/>
      </rPr>
      <t xml:space="preserve">1 </t>
    </r>
    <r>
      <rPr>
        <sz val="13"/>
        <rFont val="Arial"/>
        <family val="2"/>
        <charset val="204"/>
      </rPr>
      <t>курса кафедры "ПМИ" сессии.</t>
    </r>
  </si>
  <si>
    <r>
      <rPr>
        <b/>
        <sz val="13"/>
        <rFont val="Arial"/>
        <family val="2"/>
        <charset val="204"/>
      </rPr>
      <t>Атрибуты</t>
    </r>
    <r>
      <rPr>
        <sz val="13"/>
        <rFont val="Arial"/>
        <family val="2"/>
        <charset val="204"/>
      </rPr>
      <t>: индекс группы, фамилия студента, оценки по пяти экзаменам, признак участия в</t>
    </r>
  </si>
  <si>
    <r>
      <rPr>
        <sz val="13"/>
        <rFont val="Arial"/>
        <family val="2"/>
        <charset val="204"/>
      </rPr>
      <t xml:space="preserve">общественной работе:"1" - активное участие, </t>
    </r>
    <r>
      <rPr>
        <sz val="13"/>
        <rFont val="Arial"/>
        <family val="2"/>
        <charset val="204"/>
      </rPr>
      <t xml:space="preserve">"0" </t>
    </r>
    <r>
      <rPr>
        <sz val="13"/>
        <rFont val="Arial"/>
        <family val="2"/>
        <charset val="204"/>
      </rPr>
      <t>- неучастие.</t>
    </r>
  </si>
  <si>
    <r>
      <rPr>
        <sz val="13"/>
        <rFont val="Arial"/>
        <family val="2"/>
        <charset val="204"/>
      </rPr>
      <t xml:space="preserve">1.    </t>
    </r>
    <r>
      <rPr>
        <sz val="13"/>
        <rFont val="Arial"/>
        <family val="2"/>
        <charset val="204"/>
      </rPr>
      <t xml:space="preserve">Дополнить базу данных до </t>
    </r>
    <r>
      <rPr>
        <sz val="13"/>
        <rFont val="Arial"/>
        <family val="2"/>
        <charset val="204"/>
      </rPr>
      <t xml:space="preserve">50 </t>
    </r>
    <r>
      <rPr>
        <sz val="13"/>
        <rFont val="Arial"/>
        <family val="2"/>
        <charset val="204"/>
      </rPr>
      <t>записей.</t>
    </r>
  </si>
  <si>
    <r>
      <rPr>
        <sz val="13"/>
        <rFont val="Arial"/>
        <family val="2"/>
        <charset val="204"/>
      </rPr>
      <t xml:space="preserve">2.    </t>
    </r>
    <r>
      <rPr>
        <sz val="13"/>
        <rFont val="Arial"/>
        <family val="2"/>
        <charset val="204"/>
      </rPr>
      <t>Дополнить БД следующей информацией:</t>
    </r>
  </si>
  <si>
    <r>
      <rPr>
        <sz val="13"/>
        <rFont val="Arial"/>
        <family val="2"/>
        <charset val="204"/>
      </rPr>
      <t>экзамен</t>
    </r>
  </si>
  <si>
    <r>
      <rPr>
        <sz val="13"/>
        <rFont val="Arial"/>
        <family val="2"/>
        <charset val="204"/>
      </rPr>
      <t xml:space="preserve">-    количество похождения экзамена </t>
    </r>
    <r>
      <rPr>
        <sz val="13"/>
        <rFont val="Arial"/>
        <family val="2"/>
        <charset val="204"/>
      </rPr>
      <t xml:space="preserve">/0 </t>
    </r>
    <r>
      <rPr>
        <sz val="13"/>
        <rFont val="Arial"/>
        <family val="2"/>
        <charset val="204"/>
      </rPr>
      <t>- в сессию/</t>
    </r>
  </si>
  <si>
    <r>
      <rPr>
        <sz val="13"/>
        <rFont val="Arial"/>
        <family val="2"/>
        <charset val="204"/>
      </rPr>
      <t>-ФИО преподавателя;</t>
    </r>
  </si>
  <si>
    <r>
      <rPr>
        <sz val="13"/>
        <rFont val="Arial"/>
        <family val="2"/>
        <charset val="204"/>
      </rPr>
      <t>индекс группы</t>
    </r>
  </si>
  <si>
    <r>
      <rPr>
        <sz val="13"/>
        <rFont val="Arial"/>
        <family val="2"/>
        <charset val="204"/>
      </rPr>
      <t>-    фамилия студента</t>
    </r>
  </si>
  <si>
    <r>
      <rPr>
        <sz val="13"/>
        <rFont val="Arial"/>
        <family val="2"/>
        <charset val="204"/>
      </rPr>
      <t>-    номер зачетной книжки</t>
    </r>
  </si>
  <si>
    <r>
      <rPr>
        <sz val="13"/>
        <rFont val="Arial"/>
        <family val="2"/>
        <charset val="204"/>
      </rPr>
      <t>-    признак,живет ли студент в общежитии.</t>
    </r>
  </si>
  <si>
    <r>
      <rPr>
        <sz val="13"/>
        <rFont val="Arial"/>
        <family val="2"/>
        <charset val="204"/>
      </rPr>
      <t xml:space="preserve">3.    </t>
    </r>
    <r>
      <rPr>
        <sz val="13"/>
        <rFont val="Arial"/>
        <family val="2"/>
        <charset val="204"/>
      </rPr>
      <t>Составить приказ в виде отчета зачисления студентов группы Х на стипендию. На</t>
    </r>
  </si>
  <si>
    <r>
      <rPr>
        <sz val="13"/>
        <rFont val="Arial"/>
        <family val="2"/>
        <charset val="204"/>
      </rPr>
      <t>стипендию зачисляются студенты, сдавшие экзамены в сессию.Студент, получивший все</t>
    </r>
  </si>
  <si>
    <r>
      <rPr>
        <sz val="13"/>
        <rFont val="Arial"/>
        <family val="2"/>
        <charset val="204"/>
      </rPr>
      <t xml:space="preserve">оценки "5",зачисляется на повышенную стипендию . Студенты,получившие </t>
    </r>
    <r>
      <rPr>
        <sz val="13"/>
        <rFont val="Arial"/>
        <family val="2"/>
        <charset val="204"/>
      </rPr>
      <t xml:space="preserve">"4" </t>
    </r>
    <r>
      <rPr>
        <sz val="13"/>
        <rFont val="Arial"/>
        <family val="2"/>
        <charset val="204"/>
      </rPr>
      <t xml:space="preserve">и </t>
    </r>
    <r>
      <rPr>
        <sz val="13"/>
        <rFont val="Arial"/>
        <family val="2"/>
        <charset val="204"/>
      </rPr>
      <t>"5",</t>
    </r>
  </si>
  <si>
    <r>
      <rPr>
        <sz val="13"/>
        <rFont val="Arial"/>
        <family val="2"/>
        <charset val="204"/>
      </rPr>
      <t xml:space="preserve">зачисляются на обычную стипендию. Студент, получивший одну оценку </t>
    </r>
    <r>
      <rPr>
        <sz val="13"/>
        <rFont val="Arial"/>
        <family val="2"/>
        <charset val="204"/>
      </rPr>
      <t xml:space="preserve">"3", </t>
    </r>
    <r>
      <rPr>
        <sz val="13"/>
        <rFont val="Arial"/>
        <family val="2"/>
        <charset val="204"/>
      </rPr>
      <t>но активно</t>
    </r>
  </si>
  <si>
    <r>
      <rPr>
        <sz val="13"/>
        <rFont val="Arial"/>
        <family val="2"/>
        <charset val="204"/>
      </rPr>
      <t>участвующий в общественной работе, также зачисляется на обычную стипендию, в</t>
    </r>
  </si>
  <si>
    <r>
      <rPr>
        <sz val="13"/>
        <rFont val="Arial"/>
        <family val="2"/>
        <charset val="204"/>
      </rPr>
      <t>противном случае зачисление не производится.Индекс группы вводится с терминала.</t>
    </r>
  </si>
  <si>
    <r>
      <rPr>
        <sz val="13"/>
        <rFont val="Arial"/>
        <family val="2"/>
        <charset val="204"/>
      </rPr>
      <t xml:space="preserve">4.    </t>
    </r>
    <r>
      <rPr>
        <sz val="13"/>
        <rFont val="Arial"/>
        <family val="2"/>
        <charset val="204"/>
      </rPr>
      <t>Дополнительно реализовать выдачи по запросу:</t>
    </r>
  </si>
  <si>
    <r>
      <rPr>
        <sz val="13"/>
        <rFont val="Arial"/>
        <family val="2"/>
        <charset val="204"/>
      </rPr>
      <t>■    списка неуспевающих студентов в алфавитном порядке с группировкой по</t>
    </r>
  </si>
  <si>
    <r>
      <rPr>
        <sz val="13"/>
        <rFont val="Arial"/>
        <family val="2"/>
        <charset val="204"/>
      </rPr>
      <t>группам и количества всех видов оценок по группам;</t>
    </r>
  </si>
  <si>
    <r>
      <rPr>
        <sz val="13"/>
        <rFont val="Arial"/>
        <family val="2"/>
        <charset val="204"/>
      </rPr>
      <t>■    списка на отчисление, сгруппированного по группам (в группах в алфавитном</t>
    </r>
  </si>
  <si>
    <r>
      <rPr>
        <sz val="13"/>
        <rFont val="Arial"/>
        <family val="2"/>
        <charset val="204"/>
      </rPr>
      <t>порядке) с указанием номера зачетной книжки. Студенты отчисляются, если</t>
    </r>
  </si>
  <si>
    <r>
      <rPr>
        <sz val="13"/>
        <rFont val="Arial"/>
        <family val="2"/>
        <charset val="204"/>
      </rPr>
      <t xml:space="preserve">количество двоек </t>
    </r>
    <r>
      <rPr>
        <sz val="13"/>
        <rFont val="Arial"/>
        <family val="2"/>
        <charset val="204"/>
      </rPr>
      <t>&gt;2.</t>
    </r>
  </si>
  <si>
    <r>
      <rPr>
        <sz val="13"/>
        <rFont val="Arial"/>
        <family val="2"/>
        <charset val="204"/>
      </rPr>
      <t>■    списка групп с указанием среднего балла, полученного в группе.</t>
    </r>
  </si>
  <si>
    <r>
      <rPr>
        <sz val="13"/>
        <rFont val="Arial"/>
        <family val="2"/>
        <charset val="204"/>
      </rPr>
      <t>■    списка студентов</t>
    </r>
  </si>
  <si>
    <t>Вариант №2</t>
  </si>
  <si>
    <t>База данных сессия</t>
  </si>
  <si>
    <t>Индекс группы</t>
  </si>
  <si>
    <t>Фамилия студента</t>
  </si>
  <si>
    <t>Математика</t>
  </si>
  <si>
    <t>Информатика</t>
  </si>
  <si>
    <t>Геология</t>
  </si>
  <si>
    <t>Физика</t>
  </si>
  <si>
    <t>Графика</t>
  </si>
  <si>
    <t>Участие в общ.работе</t>
  </si>
  <si>
    <t>ТГВ</t>
  </si>
  <si>
    <t>Абушаев Али Наильевич</t>
  </si>
  <si>
    <t xml:space="preserve">Белоножкин Алексей Олегович </t>
  </si>
  <si>
    <t>Бухминов Ильяс Равильевич</t>
  </si>
  <si>
    <t xml:space="preserve">Глазов Александр Евгеньевич </t>
  </si>
  <si>
    <t>Добрыднев Алексей Владимирович</t>
  </si>
  <si>
    <t>Захаров Владимир Владимирович</t>
  </si>
  <si>
    <t xml:space="preserve">Каюпов Рустам Каиржанович </t>
  </si>
  <si>
    <t xml:space="preserve">Коваленко Алексей Николаевич </t>
  </si>
  <si>
    <t>Коновалов Анатолий Владимирович</t>
  </si>
  <si>
    <t>Куртынов Александр Евгеньевич</t>
  </si>
  <si>
    <t>Минеев Егор Александрович</t>
  </si>
  <si>
    <t>Москаленко Илья Владимирович</t>
  </si>
  <si>
    <t>Парнасов Николай Сергеевич</t>
  </si>
  <si>
    <t>Плешанов Александр Евгеньевич</t>
  </si>
  <si>
    <t>Прокии Сергей Владимирович</t>
  </si>
  <si>
    <t>Рахматулин Рустам Шовкатович</t>
  </si>
  <si>
    <t>Романенко Татьяна Николаевна</t>
  </si>
  <si>
    <t>Старов Дмитрий Александрович</t>
  </si>
  <si>
    <t>Хорошко Владимир Сергеевич</t>
  </si>
  <si>
    <t>Чугунов Андрей Юрьевич</t>
  </si>
  <si>
    <t>000001</t>
  </si>
  <si>
    <t>000002</t>
  </si>
  <si>
    <t>000003</t>
  </si>
  <si>
    <t>000004</t>
  </si>
  <si>
    <t>000005</t>
  </si>
  <si>
    <t>000006</t>
  </si>
  <si>
    <t>000007</t>
  </si>
  <si>
    <t>000008</t>
  </si>
  <si>
    <t>000009</t>
  </si>
  <si>
    <t>000010</t>
  </si>
  <si>
    <t>000011</t>
  </si>
  <si>
    <t>000012</t>
  </si>
  <si>
    <t>000013</t>
  </si>
  <si>
    <t>000014</t>
  </si>
  <si>
    <t>000015</t>
  </si>
  <si>
    <t>000016</t>
  </si>
  <si>
    <t>000017</t>
  </si>
  <si>
    <t>000018</t>
  </si>
  <si>
    <t>000019</t>
  </si>
  <si>
    <t>000020</t>
  </si>
  <si>
    <t>Номер зачетной книжки</t>
  </si>
  <si>
    <t>Экзамен</t>
  </si>
  <si>
    <t>ФИО преподователя</t>
  </si>
  <si>
    <t>Иванов С.Л.</t>
  </si>
  <si>
    <t>Количество прохождения экзамена</t>
  </si>
  <si>
    <t>Живет ли в общежитии</t>
  </si>
  <si>
    <t>Приказ о зачислении на стипендию</t>
  </si>
  <si>
    <t>Повышенная</t>
  </si>
  <si>
    <t>Не участвовал</t>
  </si>
  <si>
    <t>-</t>
  </si>
  <si>
    <t>Проверка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</si>
</sst>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8"/>
      <name val="Sylfae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1" fillId="0" borderId="0" xfId="1" applyBorder="1" applyAlignment="1">
      <alignment vertical="top"/>
    </xf>
    <xf numFmtId="0" fontId="5" fillId="2" borderId="1" xfId="2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6" fillId="0" borderId="1" xfId="0" applyFont="1" applyBorder="1"/>
    <xf numFmtId="49" fontId="0" fillId="0" borderId="1" xfId="0" applyNumberFormat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5" fillId="2" borderId="0" xfId="2" applyFont="1" applyFill="1" applyBorder="1" applyAlignment="1">
      <alignment horizontal="left"/>
    </xf>
    <xf numFmtId="0" fontId="2" fillId="0" borderId="0" xfId="1" applyFont="1" applyBorder="1" applyAlignment="1">
      <alignment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328085</xdr:colOff>
      <xdr:row>139</xdr:row>
      <xdr:rowOff>4234</xdr:rowOff>
    </xdr:from>
    <xdr:to>
      <xdr:col>7</xdr:col>
      <xdr:colOff>180674</xdr:colOff>
      <xdr:row>163</xdr:row>
      <xdr:rowOff>147109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8085" y="22800734"/>
          <a:ext cx="5695950" cy="4714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C108"/>
  <sheetViews>
    <sheetView tabSelected="1" topLeftCell="A48" zoomScale="70" zoomScaleNormal="70" workbookViewId="0">
      <selection activeCell="H83" sqref="H83"/>
    </sheetView>
  </sheetViews>
  <sheetFormatPr defaultRowHeight="15"/>
  <cols>
    <col min="1" max="1" width="4.42578125" customWidth="1"/>
    <col min="2" max="2" width="8" customWidth="1"/>
    <col min="3" max="3" width="31.5703125" customWidth="1"/>
    <col min="4" max="4" width="12.85546875" customWidth="1"/>
    <col min="5" max="5" width="14.28515625" customWidth="1"/>
    <col min="7" max="7" width="6.85546875" customWidth="1"/>
    <col min="8" max="8" width="7.85546875" customWidth="1"/>
    <col min="9" max="9" width="11.42578125" customWidth="1"/>
    <col min="10" max="10" width="9.85546875" customWidth="1"/>
    <col min="12" max="12" width="19.7109375" customWidth="1"/>
    <col min="13" max="13" width="10.140625" customWidth="1"/>
    <col min="15" max="15" width="13.42578125" customWidth="1"/>
  </cols>
  <sheetData>
    <row r="3" spans="3:3" ht="24">
      <c r="C3" s="1" t="s">
        <v>0</v>
      </c>
    </row>
    <row r="5" spans="3:3" ht="16.5">
      <c r="C5" s="1" t="s">
        <v>1</v>
      </c>
    </row>
    <row r="6" spans="3:3" ht="16.5">
      <c r="C6" s="1" t="s">
        <v>2</v>
      </c>
    </row>
    <row r="7" spans="3:3" ht="16.5">
      <c r="C7" s="1" t="s">
        <v>3</v>
      </c>
    </row>
    <row r="9" spans="3:3" ht="16.5">
      <c r="C9" s="1" t="s">
        <v>4</v>
      </c>
    </row>
    <row r="11" spans="3:3" ht="16.5">
      <c r="C11" s="1" t="s">
        <v>5</v>
      </c>
    </row>
    <row r="12" spans="3:3" ht="16.5">
      <c r="C12" s="1" t="s">
        <v>6</v>
      </c>
    </row>
    <row r="14" spans="3:3" ht="16.5">
      <c r="C14" s="1" t="s">
        <v>7</v>
      </c>
    </row>
    <row r="16" spans="3:3" ht="16.5">
      <c r="C16" s="1" t="s">
        <v>8</v>
      </c>
    </row>
    <row r="18" spans="3:3" ht="16.5">
      <c r="C18" s="1" t="s">
        <v>9</v>
      </c>
    </row>
    <row r="20" spans="3:3" ht="16.5">
      <c r="C20" s="1" t="s">
        <v>10</v>
      </c>
    </row>
    <row r="22" spans="3:3" ht="16.5">
      <c r="C22" s="1" t="s">
        <v>11</v>
      </c>
    </row>
    <row r="24" spans="3:3" ht="16.5">
      <c r="C24" s="1" t="s">
        <v>12</v>
      </c>
    </row>
    <row r="26" spans="3:3" ht="16.5">
      <c r="C26" s="12" t="s">
        <v>13</v>
      </c>
    </row>
    <row r="27" spans="3:3" ht="16.5">
      <c r="C27" s="1" t="s">
        <v>14</v>
      </c>
    </row>
    <row r="28" spans="3:3" ht="16.5">
      <c r="C28" s="1" t="s">
        <v>15</v>
      </c>
    </row>
    <row r="29" spans="3:3" ht="16.5">
      <c r="C29" s="1" t="s">
        <v>16</v>
      </c>
    </row>
    <row r="30" spans="3:3" ht="16.5">
      <c r="C30" s="1" t="s">
        <v>17</v>
      </c>
    </row>
    <row r="31" spans="3:3" ht="16.5">
      <c r="C31" s="1" t="s">
        <v>18</v>
      </c>
    </row>
    <row r="33" spans="3:5" ht="16.5">
      <c r="C33" s="1" t="s">
        <v>19</v>
      </c>
    </row>
    <row r="35" spans="3:5" ht="16.5">
      <c r="C35" s="1" t="s">
        <v>20</v>
      </c>
    </row>
    <row r="36" spans="3:5" ht="16.5">
      <c r="C36" s="1" t="s">
        <v>21</v>
      </c>
    </row>
    <row r="38" spans="3:5" ht="16.5">
      <c r="C38" s="1" t="s">
        <v>22</v>
      </c>
    </row>
    <row r="39" spans="3:5" ht="16.5">
      <c r="C39" s="1" t="s">
        <v>23</v>
      </c>
    </row>
    <row r="40" spans="3:5" ht="16.5">
      <c r="C40" s="1" t="s">
        <v>24</v>
      </c>
    </row>
    <row r="42" spans="3:5" ht="16.5">
      <c r="C42" s="1" t="s">
        <v>25</v>
      </c>
    </row>
    <row r="44" spans="3:5" ht="16.5">
      <c r="C44" s="1" t="s">
        <v>26</v>
      </c>
    </row>
    <row r="48" spans="3:5">
      <c r="E48" t="s">
        <v>27</v>
      </c>
    </row>
    <row r="49" spans="1:29" ht="14.25" customHeight="1">
      <c r="B49" t="s">
        <v>28</v>
      </c>
    </row>
    <row r="50" spans="1:29" hidden="1"/>
    <row r="51" spans="1:29" ht="108" customHeight="1">
      <c r="A51" s="3"/>
      <c r="B51" s="4" t="s">
        <v>29</v>
      </c>
      <c r="C51" s="3" t="s">
        <v>30</v>
      </c>
      <c r="D51" s="3" t="s">
        <v>31</v>
      </c>
      <c r="E51" s="3" t="s">
        <v>32</v>
      </c>
      <c r="F51" s="3" t="s">
        <v>33</v>
      </c>
      <c r="G51" s="3" t="s">
        <v>34</v>
      </c>
      <c r="H51" s="3" t="s">
        <v>35</v>
      </c>
      <c r="I51" s="4" t="s">
        <v>36</v>
      </c>
      <c r="J51" s="4" t="s">
        <v>78</v>
      </c>
      <c r="K51" s="8" t="s">
        <v>79</v>
      </c>
      <c r="L51" s="8" t="s">
        <v>80</v>
      </c>
      <c r="M51" s="9" t="s">
        <v>82</v>
      </c>
      <c r="N51" s="10" t="s">
        <v>83</v>
      </c>
      <c r="O51" s="3" t="s">
        <v>31</v>
      </c>
      <c r="P51" s="3" t="s">
        <v>32</v>
      </c>
      <c r="Q51" s="3" t="s">
        <v>33</v>
      </c>
      <c r="R51" s="3" t="s">
        <v>34</v>
      </c>
      <c r="S51" s="3" t="s">
        <v>35</v>
      </c>
      <c r="T51" s="3" t="s">
        <v>31</v>
      </c>
      <c r="U51" s="3" t="s">
        <v>32</v>
      </c>
      <c r="V51" s="3" t="s">
        <v>33</v>
      </c>
      <c r="W51" s="3" t="s">
        <v>34</v>
      </c>
      <c r="X51" s="3" t="s">
        <v>35</v>
      </c>
    </row>
    <row r="52" spans="1:29">
      <c r="A52" s="3">
        <v>1</v>
      </c>
      <c r="B52" s="5" t="s">
        <v>37</v>
      </c>
      <c r="C52" s="2" t="s">
        <v>38</v>
      </c>
      <c r="D52" s="6">
        <v>5</v>
      </c>
      <c r="E52" s="3">
        <v>5</v>
      </c>
      <c r="F52" s="3">
        <v>5</v>
      </c>
      <c r="G52" s="3">
        <v>5</v>
      </c>
      <c r="H52" s="3">
        <v>5</v>
      </c>
      <c r="I52" s="3">
        <v>1</v>
      </c>
      <c r="J52" s="7" t="s">
        <v>58</v>
      </c>
      <c r="K52" s="8"/>
      <c r="L52" s="3" t="s">
        <v>81</v>
      </c>
      <c r="M52">
        <v>0</v>
      </c>
      <c r="N52">
        <v>1</v>
      </c>
      <c r="O52">
        <f>IF(D52=5,5,IF(D52=4,4,IF(D52=3,"проверка","зачислен")))</f>
        <v>5</v>
      </c>
      <c r="P52">
        <f>IF(E52=5,5,IF(E52=4,4,IF(E52=3,"проверка","зачислен")))</f>
        <v>5</v>
      </c>
      <c r="Q52">
        <f>IF(F52=5,5,IF(F52=4,4,IF(F52=3,"проверка","зачислен")))</f>
        <v>5</v>
      </c>
      <c r="R52">
        <f>IF(G52=5,5,IF(G52=4,4,IF(G52=3,"проверка","зачислен")))</f>
        <v>5</v>
      </c>
      <c r="S52">
        <f>IF(H52=5,5,IF(H52=4,4,IF(H52=3,"проверка","зачислен")))</f>
        <v>5</v>
      </c>
      <c r="T52">
        <f>IF(P52="проверка",I52,0)</f>
        <v>0</v>
      </c>
      <c r="U52">
        <f>IF(Q52="проверка",I52,0)</f>
        <v>0</v>
      </c>
      <c r="V52">
        <f>IF(R52="проверка",I52,0)</f>
        <v>0</v>
      </c>
      <c r="W52">
        <f>IF(S52="проверка",I52,0)</f>
        <v>0</v>
      </c>
      <c r="X52">
        <f>IF(T52="проверка",I52,0)</f>
        <v>0</v>
      </c>
      <c r="AC52" t="str">
        <f t="shared" ref="AC52:AC71" si="0">IF(T52=1,"обычная","не начисляется")</f>
        <v>не начисляется</v>
      </c>
    </row>
    <row r="53" spans="1:29">
      <c r="A53" s="3">
        <v>2</v>
      </c>
      <c r="B53" s="5" t="s">
        <v>37</v>
      </c>
      <c r="C53" s="2" t="s">
        <v>39</v>
      </c>
      <c r="D53" s="6">
        <v>3</v>
      </c>
      <c r="E53" s="3">
        <v>5</v>
      </c>
      <c r="F53" s="3">
        <v>5</v>
      </c>
      <c r="G53" s="3">
        <v>5</v>
      </c>
      <c r="H53" s="3">
        <v>5</v>
      </c>
      <c r="I53" s="3">
        <v>0</v>
      </c>
      <c r="J53" s="7" t="s">
        <v>59</v>
      </c>
      <c r="K53" s="3"/>
      <c r="L53" s="3" t="s">
        <v>81</v>
      </c>
      <c r="M53">
        <v>1</v>
      </c>
      <c r="N53">
        <v>0</v>
      </c>
      <c r="O53" t="str">
        <f t="shared" ref="O53:S71" si="1">IF(D53=5,5,IF(D53=4,4,IF(D53=3,"проверка","зачислен")))</f>
        <v>проверка</v>
      </c>
      <c r="P53">
        <f t="shared" si="1"/>
        <v>5</v>
      </c>
      <c r="Q53">
        <f t="shared" si="1"/>
        <v>5</v>
      </c>
      <c r="R53">
        <f t="shared" si="1"/>
        <v>5</v>
      </c>
      <c r="S53">
        <f t="shared" si="1"/>
        <v>5</v>
      </c>
      <c r="T53">
        <f t="shared" ref="T53:T71" si="2">IF(P53="проверка",I53,0)</f>
        <v>0</v>
      </c>
      <c r="U53">
        <f t="shared" ref="U53:U71" si="3">IF(Q53="проверка",I53,0)</f>
        <v>0</v>
      </c>
      <c r="V53">
        <f t="shared" ref="V53:V71" si="4">IF(R53="проверка",I53,0)</f>
        <v>0</v>
      </c>
      <c r="W53">
        <f t="shared" ref="W53:W71" si="5">IF(S53="проверка",I53,0)</f>
        <v>0</v>
      </c>
      <c r="X53">
        <f t="shared" ref="X53:X71" si="6">IF(T53="проверка",I53,0)</f>
        <v>0</v>
      </c>
      <c r="AC53" t="str">
        <f t="shared" si="0"/>
        <v>не начисляется</v>
      </c>
    </row>
    <row r="54" spans="1:29">
      <c r="A54" s="3">
        <v>3</v>
      </c>
      <c r="B54" s="5" t="s">
        <v>37</v>
      </c>
      <c r="C54" s="2" t="s">
        <v>40</v>
      </c>
      <c r="D54" s="6">
        <v>4</v>
      </c>
      <c r="E54" s="3">
        <v>3</v>
      </c>
      <c r="F54" s="3">
        <v>4</v>
      </c>
      <c r="G54" s="3">
        <v>3</v>
      </c>
      <c r="H54" s="3">
        <v>3</v>
      </c>
      <c r="I54" s="3">
        <v>1</v>
      </c>
      <c r="J54" s="7" t="s">
        <v>60</v>
      </c>
      <c r="K54" s="3"/>
      <c r="L54" s="3" t="s">
        <v>81</v>
      </c>
      <c r="M54">
        <v>0</v>
      </c>
      <c r="N54">
        <v>0</v>
      </c>
      <c r="O54">
        <f t="shared" si="1"/>
        <v>4</v>
      </c>
      <c r="P54" t="str">
        <f t="shared" si="1"/>
        <v>проверка</v>
      </c>
      <c r="Q54">
        <f t="shared" si="1"/>
        <v>4</v>
      </c>
      <c r="R54" t="str">
        <f t="shared" si="1"/>
        <v>проверка</v>
      </c>
      <c r="S54" t="str">
        <f t="shared" si="1"/>
        <v>проверка</v>
      </c>
      <c r="T54">
        <f t="shared" si="2"/>
        <v>1</v>
      </c>
      <c r="U54">
        <f t="shared" si="3"/>
        <v>0</v>
      </c>
      <c r="V54">
        <f t="shared" si="4"/>
        <v>1</v>
      </c>
      <c r="W54">
        <f t="shared" si="5"/>
        <v>1</v>
      </c>
      <c r="X54">
        <f t="shared" si="6"/>
        <v>0</v>
      </c>
      <c r="AC54" t="str">
        <f t="shared" si="0"/>
        <v>обычная</v>
      </c>
    </row>
    <row r="55" spans="1:29">
      <c r="A55" s="3">
        <v>4</v>
      </c>
      <c r="B55" s="5" t="s">
        <v>37</v>
      </c>
      <c r="C55" s="2" t="s">
        <v>41</v>
      </c>
      <c r="D55" s="6">
        <v>5</v>
      </c>
      <c r="E55" s="3">
        <v>3</v>
      </c>
      <c r="F55" s="3">
        <v>5</v>
      </c>
      <c r="G55" s="3">
        <v>3</v>
      </c>
      <c r="H55" s="3">
        <v>3</v>
      </c>
      <c r="I55" s="3">
        <v>0</v>
      </c>
      <c r="J55" s="7" t="s">
        <v>61</v>
      </c>
      <c r="K55" s="3"/>
      <c r="L55" s="3" t="s">
        <v>81</v>
      </c>
      <c r="M55">
        <v>0</v>
      </c>
      <c r="N55">
        <v>0</v>
      </c>
      <c r="O55">
        <f t="shared" si="1"/>
        <v>5</v>
      </c>
      <c r="P55" t="str">
        <f t="shared" si="1"/>
        <v>проверка</v>
      </c>
      <c r="Q55">
        <f t="shared" si="1"/>
        <v>5</v>
      </c>
      <c r="R55" t="str">
        <f t="shared" si="1"/>
        <v>проверка</v>
      </c>
      <c r="S55" t="str">
        <f t="shared" si="1"/>
        <v>проверка</v>
      </c>
      <c r="T55">
        <f t="shared" si="2"/>
        <v>0</v>
      </c>
      <c r="U55">
        <f t="shared" si="3"/>
        <v>0</v>
      </c>
      <c r="V55">
        <f t="shared" si="4"/>
        <v>0</v>
      </c>
      <c r="W55">
        <f t="shared" si="5"/>
        <v>0</v>
      </c>
      <c r="X55">
        <f t="shared" si="6"/>
        <v>0</v>
      </c>
      <c r="AC55" t="str">
        <f t="shared" si="0"/>
        <v>не начисляется</v>
      </c>
    </row>
    <row r="56" spans="1:29">
      <c r="A56" s="3">
        <v>5</v>
      </c>
      <c r="B56" s="5" t="s">
        <v>37</v>
      </c>
      <c r="C56" s="2" t="s">
        <v>42</v>
      </c>
      <c r="D56" s="6">
        <v>5</v>
      </c>
      <c r="E56" s="3">
        <v>3</v>
      </c>
      <c r="F56" s="3">
        <v>4</v>
      </c>
      <c r="G56" s="3">
        <v>3</v>
      </c>
      <c r="H56" s="3">
        <v>3</v>
      </c>
      <c r="I56" s="3">
        <v>0</v>
      </c>
      <c r="J56" s="7" t="s">
        <v>62</v>
      </c>
      <c r="K56" s="3"/>
      <c r="L56" s="3" t="s">
        <v>81</v>
      </c>
      <c r="M56">
        <v>1</v>
      </c>
      <c r="N56">
        <v>0</v>
      </c>
      <c r="O56">
        <f t="shared" si="1"/>
        <v>5</v>
      </c>
      <c r="P56" t="str">
        <f t="shared" si="1"/>
        <v>проверка</v>
      </c>
      <c r="Q56">
        <f t="shared" si="1"/>
        <v>4</v>
      </c>
      <c r="R56" t="str">
        <f t="shared" si="1"/>
        <v>проверка</v>
      </c>
      <c r="S56" t="str">
        <f t="shared" si="1"/>
        <v>проверка</v>
      </c>
      <c r="T56">
        <f t="shared" si="2"/>
        <v>0</v>
      </c>
      <c r="U56">
        <f t="shared" si="3"/>
        <v>0</v>
      </c>
      <c r="V56">
        <f t="shared" si="4"/>
        <v>0</v>
      </c>
      <c r="W56">
        <f t="shared" si="5"/>
        <v>0</v>
      </c>
      <c r="X56">
        <f t="shared" si="6"/>
        <v>0</v>
      </c>
      <c r="AC56" t="str">
        <f t="shared" si="0"/>
        <v>не начисляется</v>
      </c>
    </row>
    <row r="57" spans="1:29">
      <c r="A57" s="3">
        <v>6</v>
      </c>
      <c r="B57" s="5" t="s">
        <v>37</v>
      </c>
      <c r="C57" s="2" t="s">
        <v>43</v>
      </c>
      <c r="D57" s="6">
        <v>5</v>
      </c>
      <c r="E57" s="3">
        <v>3</v>
      </c>
      <c r="F57" s="3">
        <v>4</v>
      </c>
      <c r="G57" s="3">
        <v>3</v>
      </c>
      <c r="H57" s="3">
        <v>3</v>
      </c>
      <c r="I57" s="3">
        <v>0</v>
      </c>
      <c r="J57" s="7" t="s">
        <v>63</v>
      </c>
      <c r="K57" s="3"/>
      <c r="L57" s="3" t="s">
        <v>81</v>
      </c>
      <c r="M57">
        <v>0</v>
      </c>
      <c r="N57">
        <v>0</v>
      </c>
      <c r="O57">
        <f t="shared" si="1"/>
        <v>5</v>
      </c>
      <c r="P57" t="str">
        <f t="shared" si="1"/>
        <v>проверка</v>
      </c>
      <c r="Q57">
        <f t="shared" si="1"/>
        <v>4</v>
      </c>
      <c r="R57" t="str">
        <f t="shared" si="1"/>
        <v>проверка</v>
      </c>
      <c r="S57" t="str">
        <f t="shared" si="1"/>
        <v>проверка</v>
      </c>
      <c r="T57">
        <f t="shared" si="2"/>
        <v>0</v>
      </c>
      <c r="U57">
        <f t="shared" si="3"/>
        <v>0</v>
      </c>
      <c r="V57">
        <f t="shared" si="4"/>
        <v>0</v>
      </c>
      <c r="W57">
        <f t="shared" si="5"/>
        <v>0</v>
      </c>
      <c r="X57">
        <f t="shared" si="6"/>
        <v>0</v>
      </c>
      <c r="AC57" t="str">
        <f t="shared" si="0"/>
        <v>не начисляется</v>
      </c>
    </row>
    <row r="58" spans="1:29">
      <c r="A58" s="3">
        <v>7</v>
      </c>
      <c r="B58" s="5" t="s">
        <v>37</v>
      </c>
      <c r="C58" s="2" t="s">
        <v>44</v>
      </c>
      <c r="D58" s="6">
        <v>5</v>
      </c>
      <c r="E58" s="3">
        <v>3</v>
      </c>
      <c r="F58" s="3">
        <v>4</v>
      </c>
      <c r="G58" s="3">
        <v>3</v>
      </c>
      <c r="H58" s="3">
        <v>3</v>
      </c>
      <c r="I58" s="3">
        <v>1</v>
      </c>
      <c r="J58" s="7" t="s">
        <v>64</v>
      </c>
      <c r="K58" s="3"/>
      <c r="L58" s="3" t="s">
        <v>81</v>
      </c>
      <c r="M58">
        <v>0</v>
      </c>
      <c r="N58">
        <v>0</v>
      </c>
      <c r="O58">
        <f t="shared" si="1"/>
        <v>5</v>
      </c>
      <c r="P58" t="str">
        <f t="shared" si="1"/>
        <v>проверка</v>
      </c>
      <c r="Q58">
        <f t="shared" si="1"/>
        <v>4</v>
      </c>
      <c r="R58" t="str">
        <f t="shared" si="1"/>
        <v>проверка</v>
      </c>
      <c r="S58" t="str">
        <f t="shared" si="1"/>
        <v>проверка</v>
      </c>
      <c r="T58">
        <f t="shared" si="2"/>
        <v>1</v>
      </c>
      <c r="U58">
        <f t="shared" si="3"/>
        <v>0</v>
      </c>
      <c r="V58">
        <f t="shared" si="4"/>
        <v>1</v>
      </c>
      <c r="W58">
        <f t="shared" si="5"/>
        <v>1</v>
      </c>
      <c r="X58">
        <f t="shared" si="6"/>
        <v>0</v>
      </c>
      <c r="AC58" t="str">
        <f t="shared" si="0"/>
        <v>обычная</v>
      </c>
    </row>
    <row r="59" spans="1:29">
      <c r="A59" s="3">
        <v>8</v>
      </c>
      <c r="B59" s="5" t="s">
        <v>37</v>
      </c>
      <c r="C59" s="2" t="s">
        <v>45</v>
      </c>
      <c r="D59" s="6">
        <v>5</v>
      </c>
      <c r="E59" s="3">
        <v>3</v>
      </c>
      <c r="F59" s="3">
        <v>4</v>
      </c>
      <c r="G59" s="3">
        <v>3</v>
      </c>
      <c r="H59" s="3">
        <v>3</v>
      </c>
      <c r="I59" s="3">
        <v>1</v>
      </c>
      <c r="J59" s="7" t="s">
        <v>65</v>
      </c>
      <c r="K59" s="3"/>
      <c r="L59" s="3" t="s">
        <v>81</v>
      </c>
      <c r="M59">
        <v>0</v>
      </c>
      <c r="N59">
        <v>0</v>
      </c>
      <c r="O59">
        <f t="shared" si="1"/>
        <v>5</v>
      </c>
      <c r="P59" t="str">
        <f t="shared" si="1"/>
        <v>проверка</v>
      </c>
      <c r="Q59">
        <f t="shared" si="1"/>
        <v>4</v>
      </c>
      <c r="R59" t="str">
        <f t="shared" si="1"/>
        <v>проверка</v>
      </c>
      <c r="S59" t="str">
        <f t="shared" si="1"/>
        <v>проверка</v>
      </c>
      <c r="T59">
        <f t="shared" si="2"/>
        <v>1</v>
      </c>
      <c r="U59">
        <f t="shared" si="3"/>
        <v>0</v>
      </c>
      <c r="V59">
        <f t="shared" si="4"/>
        <v>1</v>
      </c>
      <c r="W59">
        <f t="shared" si="5"/>
        <v>1</v>
      </c>
      <c r="X59">
        <f t="shared" si="6"/>
        <v>0</v>
      </c>
      <c r="AC59" t="str">
        <f t="shared" si="0"/>
        <v>обычная</v>
      </c>
    </row>
    <row r="60" spans="1:29">
      <c r="A60" s="3">
        <v>9</v>
      </c>
      <c r="B60" s="5" t="s">
        <v>37</v>
      </c>
      <c r="C60" s="2" t="s">
        <v>46</v>
      </c>
      <c r="D60" s="6">
        <v>5</v>
      </c>
      <c r="E60" s="3">
        <v>3</v>
      </c>
      <c r="F60" s="3">
        <v>4</v>
      </c>
      <c r="G60" s="3">
        <v>3</v>
      </c>
      <c r="H60" s="3">
        <v>3</v>
      </c>
      <c r="I60" s="3">
        <v>1</v>
      </c>
      <c r="J60" s="7" t="s">
        <v>66</v>
      </c>
      <c r="K60" s="3"/>
      <c r="L60" s="3" t="s">
        <v>81</v>
      </c>
      <c r="M60">
        <v>0</v>
      </c>
      <c r="N60">
        <v>0</v>
      </c>
      <c r="O60">
        <f t="shared" si="1"/>
        <v>5</v>
      </c>
      <c r="P60" t="str">
        <f t="shared" si="1"/>
        <v>проверка</v>
      </c>
      <c r="Q60">
        <f t="shared" si="1"/>
        <v>4</v>
      </c>
      <c r="R60" t="str">
        <f t="shared" si="1"/>
        <v>проверка</v>
      </c>
      <c r="S60" t="str">
        <f t="shared" si="1"/>
        <v>проверка</v>
      </c>
      <c r="T60">
        <f t="shared" si="2"/>
        <v>1</v>
      </c>
      <c r="U60">
        <f t="shared" si="3"/>
        <v>0</v>
      </c>
      <c r="V60">
        <f t="shared" si="4"/>
        <v>1</v>
      </c>
      <c r="W60">
        <f t="shared" si="5"/>
        <v>1</v>
      </c>
      <c r="X60">
        <f t="shared" si="6"/>
        <v>0</v>
      </c>
      <c r="AC60" t="str">
        <f t="shared" si="0"/>
        <v>обычная</v>
      </c>
    </row>
    <row r="61" spans="1:29">
      <c r="A61" s="3">
        <v>10</v>
      </c>
      <c r="B61" s="5" t="s">
        <v>37</v>
      </c>
      <c r="C61" s="2" t="s">
        <v>47</v>
      </c>
      <c r="D61" s="6">
        <v>5</v>
      </c>
      <c r="E61" s="3">
        <v>3</v>
      </c>
      <c r="F61" s="3">
        <v>4</v>
      </c>
      <c r="G61" s="3">
        <v>3</v>
      </c>
      <c r="H61" s="3">
        <v>3</v>
      </c>
      <c r="I61" s="3">
        <v>0</v>
      </c>
      <c r="J61" s="7" t="s">
        <v>67</v>
      </c>
      <c r="K61" s="3"/>
      <c r="L61" s="3" t="s">
        <v>81</v>
      </c>
      <c r="M61">
        <v>0</v>
      </c>
      <c r="N61">
        <v>0</v>
      </c>
      <c r="O61">
        <f t="shared" si="1"/>
        <v>5</v>
      </c>
      <c r="P61" t="str">
        <f t="shared" si="1"/>
        <v>проверка</v>
      </c>
      <c r="Q61">
        <f t="shared" si="1"/>
        <v>4</v>
      </c>
      <c r="R61" t="str">
        <f t="shared" si="1"/>
        <v>проверка</v>
      </c>
      <c r="S61" t="str">
        <f t="shared" si="1"/>
        <v>проверка</v>
      </c>
      <c r="T61">
        <f t="shared" si="2"/>
        <v>0</v>
      </c>
      <c r="U61">
        <f t="shared" si="3"/>
        <v>0</v>
      </c>
      <c r="V61">
        <f t="shared" si="4"/>
        <v>0</v>
      </c>
      <c r="W61">
        <f t="shared" si="5"/>
        <v>0</v>
      </c>
      <c r="X61">
        <f t="shared" si="6"/>
        <v>0</v>
      </c>
      <c r="AC61" t="str">
        <f t="shared" si="0"/>
        <v>не начисляется</v>
      </c>
    </row>
    <row r="62" spans="1:29">
      <c r="A62" s="3">
        <v>11</v>
      </c>
      <c r="B62" s="5" t="s">
        <v>37</v>
      </c>
      <c r="C62" s="2" t="s">
        <v>48</v>
      </c>
      <c r="D62" s="6">
        <v>5</v>
      </c>
      <c r="E62" s="3">
        <v>3</v>
      </c>
      <c r="F62" s="3">
        <v>4</v>
      </c>
      <c r="G62" s="3">
        <v>3</v>
      </c>
      <c r="H62" s="3">
        <v>3</v>
      </c>
      <c r="I62" s="3">
        <v>0</v>
      </c>
      <c r="J62" s="7" t="s">
        <v>68</v>
      </c>
      <c r="K62" s="3"/>
      <c r="L62" s="3" t="s">
        <v>81</v>
      </c>
      <c r="M62">
        <v>0</v>
      </c>
      <c r="N62">
        <v>0</v>
      </c>
      <c r="O62">
        <f t="shared" si="1"/>
        <v>5</v>
      </c>
      <c r="P62" t="str">
        <f t="shared" si="1"/>
        <v>проверка</v>
      </c>
      <c r="Q62">
        <f t="shared" si="1"/>
        <v>4</v>
      </c>
      <c r="R62" t="str">
        <f t="shared" si="1"/>
        <v>проверка</v>
      </c>
      <c r="S62" t="str">
        <f t="shared" si="1"/>
        <v>проверка</v>
      </c>
      <c r="T62">
        <f t="shared" si="2"/>
        <v>0</v>
      </c>
      <c r="U62">
        <f t="shared" si="3"/>
        <v>0</v>
      </c>
      <c r="V62">
        <f t="shared" si="4"/>
        <v>0</v>
      </c>
      <c r="W62">
        <f t="shared" si="5"/>
        <v>0</v>
      </c>
      <c r="X62">
        <f t="shared" si="6"/>
        <v>0</v>
      </c>
      <c r="AC62" t="str">
        <f t="shared" si="0"/>
        <v>не начисляется</v>
      </c>
    </row>
    <row r="63" spans="1:29">
      <c r="A63" s="3">
        <v>12</v>
      </c>
      <c r="B63" s="5" t="s">
        <v>37</v>
      </c>
      <c r="C63" s="2" t="s">
        <v>49</v>
      </c>
      <c r="D63" s="6">
        <v>5</v>
      </c>
      <c r="E63" s="3">
        <v>3</v>
      </c>
      <c r="F63" s="3">
        <v>4</v>
      </c>
      <c r="G63" s="3">
        <v>3</v>
      </c>
      <c r="H63" s="3">
        <v>3</v>
      </c>
      <c r="I63" s="3">
        <v>0</v>
      </c>
      <c r="J63" s="7" t="s">
        <v>69</v>
      </c>
      <c r="K63" s="3"/>
      <c r="L63" s="3" t="s">
        <v>81</v>
      </c>
      <c r="M63">
        <v>0</v>
      </c>
      <c r="N63">
        <v>0</v>
      </c>
      <c r="O63">
        <f t="shared" si="1"/>
        <v>5</v>
      </c>
      <c r="P63" t="str">
        <f t="shared" si="1"/>
        <v>проверка</v>
      </c>
      <c r="Q63">
        <f t="shared" si="1"/>
        <v>4</v>
      </c>
      <c r="R63" t="str">
        <f t="shared" si="1"/>
        <v>проверка</v>
      </c>
      <c r="S63" t="str">
        <f t="shared" si="1"/>
        <v>проверка</v>
      </c>
      <c r="T63">
        <f t="shared" si="2"/>
        <v>0</v>
      </c>
      <c r="U63">
        <f t="shared" si="3"/>
        <v>0</v>
      </c>
      <c r="V63">
        <f t="shared" si="4"/>
        <v>0</v>
      </c>
      <c r="W63">
        <f t="shared" si="5"/>
        <v>0</v>
      </c>
      <c r="X63">
        <f t="shared" si="6"/>
        <v>0</v>
      </c>
      <c r="AC63" t="str">
        <f t="shared" si="0"/>
        <v>не начисляется</v>
      </c>
    </row>
    <row r="64" spans="1:29">
      <c r="A64" s="3">
        <v>13</v>
      </c>
      <c r="B64" s="5" t="s">
        <v>37</v>
      </c>
      <c r="C64" s="2" t="s">
        <v>50</v>
      </c>
      <c r="D64" s="6">
        <v>5</v>
      </c>
      <c r="E64" s="3">
        <v>3</v>
      </c>
      <c r="F64" s="3">
        <v>4</v>
      </c>
      <c r="G64" s="3">
        <v>3</v>
      </c>
      <c r="H64" s="3">
        <v>3</v>
      </c>
      <c r="I64" s="3">
        <v>0</v>
      </c>
      <c r="J64" s="7" t="s">
        <v>70</v>
      </c>
      <c r="K64" s="3"/>
      <c r="L64" s="3" t="s">
        <v>81</v>
      </c>
      <c r="M64">
        <v>0</v>
      </c>
      <c r="N64">
        <v>0</v>
      </c>
      <c r="O64">
        <f t="shared" si="1"/>
        <v>5</v>
      </c>
      <c r="P64" t="str">
        <f t="shared" si="1"/>
        <v>проверка</v>
      </c>
      <c r="Q64">
        <f t="shared" si="1"/>
        <v>4</v>
      </c>
      <c r="R64" t="str">
        <f t="shared" si="1"/>
        <v>проверка</v>
      </c>
      <c r="S64" t="str">
        <f t="shared" si="1"/>
        <v>проверка</v>
      </c>
      <c r="T64">
        <f t="shared" si="2"/>
        <v>0</v>
      </c>
      <c r="U64">
        <f t="shared" si="3"/>
        <v>0</v>
      </c>
      <c r="V64">
        <f t="shared" si="4"/>
        <v>0</v>
      </c>
      <c r="W64">
        <f t="shared" si="5"/>
        <v>0</v>
      </c>
      <c r="X64">
        <f t="shared" si="6"/>
        <v>0</v>
      </c>
      <c r="AC64" t="str">
        <f t="shared" si="0"/>
        <v>не начисляется</v>
      </c>
    </row>
    <row r="65" spans="1:29">
      <c r="A65" s="3">
        <v>14</v>
      </c>
      <c r="B65" s="5" t="s">
        <v>37</v>
      </c>
      <c r="C65" s="2" t="s">
        <v>51</v>
      </c>
      <c r="D65" s="6">
        <v>5</v>
      </c>
      <c r="E65" s="3">
        <v>3</v>
      </c>
      <c r="F65" s="3">
        <v>4</v>
      </c>
      <c r="G65" s="3">
        <v>3</v>
      </c>
      <c r="H65" s="3">
        <v>3</v>
      </c>
      <c r="I65" s="3">
        <v>0</v>
      </c>
      <c r="J65" s="7" t="s">
        <v>71</v>
      </c>
      <c r="K65" s="3"/>
      <c r="L65" s="3" t="s">
        <v>81</v>
      </c>
      <c r="M65">
        <v>1</v>
      </c>
      <c r="N65">
        <v>0</v>
      </c>
      <c r="O65">
        <f t="shared" si="1"/>
        <v>5</v>
      </c>
      <c r="P65" t="str">
        <f t="shared" si="1"/>
        <v>проверка</v>
      </c>
      <c r="Q65">
        <f t="shared" si="1"/>
        <v>4</v>
      </c>
      <c r="R65" t="str">
        <f t="shared" si="1"/>
        <v>проверка</v>
      </c>
      <c r="S65" t="str">
        <f t="shared" si="1"/>
        <v>проверка</v>
      </c>
      <c r="T65">
        <f t="shared" si="2"/>
        <v>0</v>
      </c>
      <c r="U65">
        <f t="shared" si="3"/>
        <v>0</v>
      </c>
      <c r="V65">
        <f t="shared" si="4"/>
        <v>0</v>
      </c>
      <c r="W65">
        <f t="shared" si="5"/>
        <v>0</v>
      </c>
      <c r="X65">
        <f t="shared" si="6"/>
        <v>0</v>
      </c>
      <c r="AC65" t="str">
        <f t="shared" si="0"/>
        <v>не начисляется</v>
      </c>
    </row>
    <row r="66" spans="1:29">
      <c r="A66" s="3">
        <v>15</v>
      </c>
      <c r="B66" s="5" t="s">
        <v>37</v>
      </c>
      <c r="C66" s="2" t="s">
        <v>52</v>
      </c>
      <c r="D66" s="6">
        <v>5</v>
      </c>
      <c r="E66" s="3">
        <v>3</v>
      </c>
      <c r="F66" s="3">
        <v>4</v>
      </c>
      <c r="G66" s="3">
        <v>3</v>
      </c>
      <c r="H66" s="3">
        <v>3</v>
      </c>
      <c r="I66" s="3">
        <v>1</v>
      </c>
      <c r="J66" s="7" t="s">
        <v>72</v>
      </c>
      <c r="K66" s="3"/>
      <c r="L66" s="3" t="s">
        <v>81</v>
      </c>
      <c r="M66">
        <v>0</v>
      </c>
      <c r="N66">
        <v>0</v>
      </c>
      <c r="O66">
        <f t="shared" si="1"/>
        <v>5</v>
      </c>
      <c r="P66" t="str">
        <f t="shared" si="1"/>
        <v>проверка</v>
      </c>
      <c r="Q66">
        <f t="shared" si="1"/>
        <v>4</v>
      </c>
      <c r="R66" t="str">
        <f t="shared" si="1"/>
        <v>проверка</v>
      </c>
      <c r="S66" t="str">
        <f t="shared" si="1"/>
        <v>проверка</v>
      </c>
      <c r="T66">
        <f t="shared" si="2"/>
        <v>1</v>
      </c>
      <c r="U66">
        <f t="shared" si="3"/>
        <v>0</v>
      </c>
      <c r="V66">
        <f t="shared" si="4"/>
        <v>1</v>
      </c>
      <c r="W66">
        <f t="shared" si="5"/>
        <v>1</v>
      </c>
      <c r="X66">
        <f t="shared" si="6"/>
        <v>0</v>
      </c>
      <c r="AC66" t="str">
        <f t="shared" si="0"/>
        <v>обычная</v>
      </c>
    </row>
    <row r="67" spans="1:29">
      <c r="A67" s="3">
        <v>16</v>
      </c>
      <c r="B67" s="5" t="s">
        <v>37</v>
      </c>
      <c r="C67" s="2" t="s">
        <v>53</v>
      </c>
      <c r="D67" s="6">
        <v>5</v>
      </c>
      <c r="E67" s="3">
        <v>3</v>
      </c>
      <c r="F67" s="3">
        <v>4</v>
      </c>
      <c r="G67" s="3">
        <v>3</v>
      </c>
      <c r="H67" s="3">
        <v>3</v>
      </c>
      <c r="I67" s="3">
        <v>1</v>
      </c>
      <c r="J67" s="7" t="s">
        <v>73</v>
      </c>
      <c r="K67" s="3"/>
      <c r="L67" s="3" t="s">
        <v>81</v>
      </c>
      <c r="M67">
        <v>1</v>
      </c>
      <c r="N67">
        <v>0</v>
      </c>
      <c r="O67">
        <f t="shared" si="1"/>
        <v>5</v>
      </c>
      <c r="P67" t="str">
        <f t="shared" si="1"/>
        <v>проверка</v>
      </c>
      <c r="Q67">
        <f t="shared" si="1"/>
        <v>4</v>
      </c>
      <c r="R67" t="str">
        <f t="shared" si="1"/>
        <v>проверка</v>
      </c>
      <c r="S67" t="str">
        <f t="shared" si="1"/>
        <v>проверка</v>
      </c>
      <c r="T67">
        <f t="shared" si="2"/>
        <v>1</v>
      </c>
      <c r="U67">
        <f t="shared" si="3"/>
        <v>0</v>
      </c>
      <c r="V67">
        <f t="shared" si="4"/>
        <v>1</v>
      </c>
      <c r="W67">
        <f t="shared" si="5"/>
        <v>1</v>
      </c>
      <c r="X67">
        <f t="shared" si="6"/>
        <v>0</v>
      </c>
      <c r="AC67" t="str">
        <f t="shared" si="0"/>
        <v>обычная</v>
      </c>
    </row>
    <row r="68" spans="1:29">
      <c r="A68" s="3">
        <v>17</v>
      </c>
      <c r="B68" s="5" t="s">
        <v>37</v>
      </c>
      <c r="C68" s="2" t="s">
        <v>54</v>
      </c>
      <c r="D68" s="6">
        <v>5</v>
      </c>
      <c r="E68" s="3">
        <v>3</v>
      </c>
      <c r="F68" s="3">
        <v>4</v>
      </c>
      <c r="G68" s="3">
        <v>3</v>
      </c>
      <c r="H68" s="3">
        <v>3</v>
      </c>
      <c r="I68" s="3">
        <v>1</v>
      </c>
      <c r="J68" s="7" t="s">
        <v>74</v>
      </c>
      <c r="K68" s="3"/>
      <c r="L68" s="3" t="s">
        <v>81</v>
      </c>
      <c r="M68">
        <v>0</v>
      </c>
      <c r="N68">
        <v>0</v>
      </c>
      <c r="O68">
        <f t="shared" si="1"/>
        <v>5</v>
      </c>
      <c r="P68" t="str">
        <f t="shared" si="1"/>
        <v>проверка</v>
      </c>
      <c r="Q68">
        <f t="shared" si="1"/>
        <v>4</v>
      </c>
      <c r="R68" t="str">
        <f t="shared" si="1"/>
        <v>проверка</v>
      </c>
      <c r="S68" t="str">
        <f t="shared" si="1"/>
        <v>проверка</v>
      </c>
      <c r="T68">
        <f t="shared" si="2"/>
        <v>1</v>
      </c>
      <c r="U68">
        <f t="shared" si="3"/>
        <v>0</v>
      </c>
      <c r="V68">
        <f t="shared" si="4"/>
        <v>1</v>
      </c>
      <c r="W68">
        <f t="shared" si="5"/>
        <v>1</v>
      </c>
      <c r="X68">
        <f t="shared" si="6"/>
        <v>0</v>
      </c>
      <c r="AC68" t="str">
        <f t="shared" si="0"/>
        <v>обычная</v>
      </c>
    </row>
    <row r="69" spans="1:29">
      <c r="A69" s="3">
        <v>18</v>
      </c>
      <c r="B69" s="5" t="s">
        <v>37</v>
      </c>
      <c r="C69" s="2" t="s">
        <v>55</v>
      </c>
      <c r="D69" s="6">
        <v>5</v>
      </c>
      <c r="E69" s="3">
        <v>3</v>
      </c>
      <c r="F69" s="3">
        <v>4</v>
      </c>
      <c r="G69" s="3">
        <v>3</v>
      </c>
      <c r="H69" s="3">
        <v>3</v>
      </c>
      <c r="I69" s="3">
        <v>0</v>
      </c>
      <c r="J69" s="7" t="s">
        <v>75</v>
      </c>
      <c r="K69" s="3"/>
      <c r="L69" s="3" t="s">
        <v>81</v>
      </c>
      <c r="M69">
        <v>0</v>
      </c>
      <c r="N69">
        <v>0</v>
      </c>
      <c r="O69">
        <f t="shared" si="1"/>
        <v>5</v>
      </c>
      <c r="P69" t="str">
        <f t="shared" si="1"/>
        <v>проверка</v>
      </c>
      <c r="Q69">
        <f t="shared" si="1"/>
        <v>4</v>
      </c>
      <c r="R69" t="str">
        <f t="shared" si="1"/>
        <v>проверка</v>
      </c>
      <c r="S69" t="str">
        <f t="shared" si="1"/>
        <v>проверка</v>
      </c>
      <c r="T69">
        <f t="shared" si="2"/>
        <v>0</v>
      </c>
      <c r="U69">
        <f t="shared" si="3"/>
        <v>0</v>
      </c>
      <c r="V69">
        <f t="shared" si="4"/>
        <v>0</v>
      </c>
      <c r="W69">
        <f t="shared" si="5"/>
        <v>0</v>
      </c>
      <c r="X69">
        <f t="shared" si="6"/>
        <v>0</v>
      </c>
      <c r="AC69" t="str">
        <f t="shared" si="0"/>
        <v>не начисляется</v>
      </c>
    </row>
    <row r="70" spans="1:29">
      <c r="A70" s="3">
        <v>19</v>
      </c>
      <c r="B70" s="5" t="s">
        <v>37</v>
      </c>
      <c r="C70" s="2" t="s">
        <v>56</v>
      </c>
      <c r="D70" s="6">
        <v>5</v>
      </c>
      <c r="E70" s="3">
        <v>3</v>
      </c>
      <c r="F70" s="3">
        <v>4</v>
      </c>
      <c r="G70" s="3">
        <v>3</v>
      </c>
      <c r="H70" s="3">
        <v>3</v>
      </c>
      <c r="I70" s="3">
        <v>0</v>
      </c>
      <c r="J70" s="7" t="s">
        <v>76</v>
      </c>
      <c r="K70" s="3"/>
      <c r="L70" s="3" t="s">
        <v>81</v>
      </c>
      <c r="M70">
        <v>0</v>
      </c>
      <c r="N70">
        <v>0</v>
      </c>
      <c r="O70">
        <f t="shared" si="1"/>
        <v>5</v>
      </c>
      <c r="P70" t="str">
        <f t="shared" si="1"/>
        <v>проверка</v>
      </c>
      <c r="Q70">
        <f t="shared" si="1"/>
        <v>4</v>
      </c>
      <c r="R70" t="str">
        <f t="shared" si="1"/>
        <v>проверка</v>
      </c>
      <c r="S70" t="str">
        <f t="shared" si="1"/>
        <v>проверка</v>
      </c>
      <c r="T70">
        <f t="shared" si="2"/>
        <v>0</v>
      </c>
      <c r="U70">
        <f t="shared" si="3"/>
        <v>0</v>
      </c>
      <c r="V70">
        <f t="shared" si="4"/>
        <v>0</v>
      </c>
      <c r="W70">
        <f t="shared" si="5"/>
        <v>0</v>
      </c>
      <c r="X70">
        <f t="shared" si="6"/>
        <v>0</v>
      </c>
      <c r="AC70" t="str">
        <f t="shared" si="0"/>
        <v>не начисляется</v>
      </c>
    </row>
    <row r="71" spans="1:29">
      <c r="A71" s="3">
        <v>20</v>
      </c>
      <c r="B71" s="5" t="s">
        <v>37</v>
      </c>
      <c r="C71" s="2" t="s">
        <v>57</v>
      </c>
      <c r="D71" s="6">
        <v>5</v>
      </c>
      <c r="E71" s="3">
        <v>3</v>
      </c>
      <c r="F71" s="3">
        <v>3</v>
      </c>
      <c r="G71" s="3">
        <v>3</v>
      </c>
      <c r="H71" s="3">
        <v>3</v>
      </c>
      <c r="I71" s="3">
        <v>1</v>
      </c>
      <c r="J71" s="7" t="s">
        <v>77</v>
      </c>
      <c r="K71" s="3"/>
      <c r="L71" s="3" t="s">
        <v>81</v>
      </c>
      <c r="M71">
        <v>0</v>
      </c>
      <c r="N71">
        <v>0</v>
      </c>
      <c r="O71">
        <f t="shared" si="1"/>
        <v>5</v>
      </c>
      <c r="P71" t="str">
        <f t="shared" si="1"/>
        <v>проверка</v>
      </c>
      <c r="Q71" t="str">
        <f t="shared" si="1"/>
        <v>проверка</v>
      </c>
      <c r="R71" t="str">
        <f t="shared" si="1"/>
        <v>проверка</v>
      </c>
      <c r="S71" t="str">
        <f t="shared" si="1"/>
        <v>проверка</v>
      </c>
      <c r="T71">
        <f t="shared" si="2"/>
        <v>1</v>
      </c>
      <c r="U71">
        <f t="shared" si="3"/>
        <v>1</v>
      </c>
      <c r="V71">
        <f t="shared" si="4"/>
        <v>1</v>
      </c>
      <c r="W71">
        <f t="shared" si="5"/>
        <v>1</v>
      </c>
      <c r="X71">
        <f t="shared" si="6"/>
        <v>0</v>
      </c>
      <c r="AC71" t="str">
        <f t="shared" si="0"/>
        <v>обычная</v>
      </c>
    </row>
    <row r="73" spans="1:29">
      <c r="C73" s="11" t="s">
        <v>86</v>
      </c>
    </row>
    <row r="74" spans="1:29">
      <c r="C74" s="11" t="s">
        <v>87</v>
      </c>
    </row>
    <row r="75" spans="1:29">
      <c r="C75" s="11" t="s">
        <v>87</v>
      </c>
    </row>
    <row r="76" spans="1:29">
      <c r="C76" s="11" t="s">
        <v>85</v>
      </c>
    </row>
    <row r="77" spans="1:29">
      <c r="C77" s="11">
        <v>3</v>
      </c>
    </row>
    <row r="78" spans="1:29">
      <c r="C78" s="11" t="s">
        <v>88</v>
      </c>
    </row>
    <row r="79" spans="1:29">
      <c r="C79" s="11"/>
    </row>
    <row r="80" spans="1:29">
      <c r="C80" s="11">
        <v>4</v>
      </c>
      <c r="G80" t="s">
        <v>84</v>
      </c>
    </row>
    <row r="81" spans="3:5">
      <c r="C81" s="11"/>
    </row>
    <row r="82" spans="3:5">
      <c r="C82" s="11" t="str">
        <f>IF(M52=0,C52,$C$74)</f>
        <v>Абушаев Али Наильевич</v>
      </c>
      <c r="D82" t="str">
        <f>IF(SUM(D52:H52)=25,$C$76,$C$78)</f>
        <v>Повышенная</v>
      </c>
      <c r="E82" t="e">
        <f>IF(#REF!&gt;3,$C$80,$C$77)</f>
        <v>#REF!</v>
      </c>
    </row>
    <row r="83" spans="3:5">
      <c r="C83" s="11" t="str">
        <f t="shared" ref="C83:C101" si="7">IF(M53=0,C53,$C$74)</f>
        <v>-</v>
      </c>
      <c r="D83" t="str">
        <f t="shared" ref="D83:D101" si="8">IF(SUM(D53:H53)=25,$C$76,$C$78)</f>
        <v>Проверка</v>
      </c>
      <c r="E83" t="e">
        <f>IF(#REF!&gt;3,$C$80,$C$77)</f>
        <v>#REF!</v>
      </c>
    </row>
    <row r="84" spans="3:5">
      <c r="C84" s="11" t="str">
        <f t="shared" si="7"/>
        <v>Бухминов Ильяс Равильевич</v>
      </c>
      <c r="D84" t="str">
        <f t="shared" si="8"/>
        <v>Проверка</v>
      </c>
      <c r="E84" t="e">
        <f>IF(#REF!&gt;3,$C$80,$C$77)</f>
        <v>#REF!</v>
      </c>
    </row>
    <row r="85" spans="3:5">
      <c r="C85" s="11" t="str">
        <f t="shared" si="7"/>
        <v xml:space="preserve">Глазов Александр Евгеньевич </v>
      </c>
      <c r="D85" t="str">
        <f t="shared" si="8"/>
        <v>Проверка</v>
      </c>
      <c r="E85" t="e">
        <f>IF(#REF!&gt;3,$C$80,$C$77)</f>
        <v>#REF!</v>
      </c>
    </row>
    <row r="86" spans="3:5">
      <c r="C86" s="11" t="str">
        <f t="shared" si="7"/>
        <v>-</v>
      </c>
      <c r="D86" t="str">
        <f t="shared" si="8"/>
        <v>Проверка</v>
      </c>
      <c r="E86" t="e">
        <f>IF(#REF!&gt;3,$C$80,$C$77)</f>
        <v>#REF!</v>
      </c>
    </row>
    <row r="87" spans="3:5">
      <c r="C87" s="11" t="str">
        <f t="shared" si="7"/>
        <v>Захаров Владимир Владимирович</v>
      </c>
      <c r="D87" t="str">
        <f t="shared" si="8"/>
        <v>Проверка</v>
      </c>
      <c r="E87" t="e">
        <f>IF(#REF!&gt;3,$C$80,$C$77)</f>
        <v>#REF!</v>
      </c>
    </row>
    <row r="88" spans="3:5">
      <c r="C88" s="11" t="str">
        <f t="shared" si="7"/>
        <v xml:space="preserve">Каюпов Рустам Каиржанович </v>
      </c>
      <c r="D88" t="str">
        <f t="shared" si="8"/>
        <v>Проверка</v>
      </c>
      <c r="E88" t="e">
        <f>IF(#REF!&gt;3,$C$80,$C$77)</f>
        <v>#REF!</v>
      </c>
    </row>
    <row r="89" spans="3:5">
      <c r="C89" s="11" t="str">
        <f t="shared" si="7"/>
        <v xml:space="preserve">Коваленко Алексей Николаевич </v>
      </c>
      <c r="D89" t="str">
        <f t="shared" si="8"/>
        <v>Проверка</v>
      </c>
      <c r="E89" t="e">
        <f>IF(#REF!&gt;3,$C$80,$C$77)</f>
        <v>#REF!</v>
      </c>
    </row>
    <row r="90" spans="3:5">
      <c r="C90" s="11" t="str">
        <f t="shared" si="7"/>
        <v>Коновалов Анатолий Владимирович</v>
      </c>
      <c r="D90" t="str">
        <f t="shared" si="8"/>
        <v>Проверка</v>
      </c>
      <c r="E90" t="e">
        <f>IF(#REF!&gt;3,$C$80,$C$77)</f>
        <v>#REF!</v>
      </c>
    </row>
    <row r="91" spans="3:5">
      <c r="C91" s="11" t="str">
        <f t="shared" si="7"/>
        <v>Куртынов Александр Евгеньевич</v>
      </c>
      <c r="D91" t="str">
        <f t="shared" si="8"/>
        <v>Проверка</v>
      </c>
      <c r="E91" t="e">
        <f>IF(#REF!&gt;3,$C$80,$C$77)</f>
        <v>#REF!</v>
      </c>
    </row>
    <row r="92" spans="3:5">
      <c r="C92" s="11" t="str">
        <f t="shared" si="7"/>
        <v>Минеев Егор Александрович</v>
      </c>
      <c r="D92" t="str">
        <f t="shared" si="8"/>
        <v>Проверка</v>
      </c>
      <c r="E92" t="e">
        <f>IF(#REF!&gt;3,$C$80,$C$77)</f>
        <v>#REF!</v>
      </c>
    </row>
    <row r="93" spans="3:5">
      <c r="C93" s="11" t="str">
        <f t="shared" si="7"/>
        <v>Москаленко Илья Владимирович</v>
      </c>
      <c r="D93" t="str">
        <f t="shared" si="8"/>
        <v>Проверка</v>
      </c>
      <c r="E93" t="e">
        <f>IF(#REF!&gt;3,$C$80,$C$77)</f>
        <v>#REF!</v>
      </c>
    </row>
    <row r="94" spans="3:5">
      <c r="C94" s="11" t="str">
        <f t="shared" si="7"/>
        <v>Парнасов Николай Сергеевич</v>
      </c>
      <c r="D94" t="str">
        <f t="shared" si="8"/>
        <v>Проверка</v>
      </c>
      <c r="E94" t="e">
        <f>IF(#REF!&gt;3,$C$80,$C$77)</f>
        <v>#REF!</v>
      </c>
    </row>
    <row r="95" spans="3:5">
      <c r="C95" s="11" t="str">
        <f t="shared" si="7"/>
        <v>-</v>
      </c>
      <c r="D95" t="str">
        <f t="shared" si="8"/>
        <v>Проверка</v>
      </c>
      <c r="E95" t="e">
        <f>IF(#REF!&gt;3,$C$80,$C$77)</f>
        <v>#REF!</v>
      </c>
    </row>
    <row r="96" spans="3:5">
      <c r="C96" s="11" t="str">
        <f t="shared" si="7"/>
        <v>Прокии Сергей Владимирович</v>
      </c>
      <c r="D96" t="str">
        <f t="shared" si="8"/>
        <v>Проверка</v>
      </c>
      <c r="E96" t="e">
        <f>IF(#REF!&gt;3,$C$80,$C$77)</f>
        <v>#REF!</v>
      </c>
    </row>
    <row r="97" spans="3:5">
      <c r="C97" s="11" t="str">
        <f t="shared" si="7"/>
        <v>-</v>
      </c>
      <c r="D97" t="str">
        <f t="shared" si="8"/>
        <v>Проверка</v>
      </c>
      <c r="E97" t="e">
        <f>IF(#REF!&gt;3,$C$80,$C$77)</f>
        <v>#REF!</v>
      </c>
    </row>
    <row r="98" spans="3:5">
      <c r="C98" s="11" t="str">
        <f t="shared" si="7"/>
        <v>Романенко Татьяна Николаевна</v>
      </c>
      <c r="D98" t="str">
        <f t="shared" si="8"/>
        <v>Проверка</v>
      </c>
      <c r="E98" t="e">
        <f>IF(#REF!&gt;3,$C$80,$C$77)</f>
        <v>#REF!</v>
      </c>
    </row>
    <row r="99" spans="3:5">
      <c r="C99" s="11" t="str">
        <f t="shared" si="7"/>
        <v>Старов Дмитрий Александрович</v>
      </c>
      <c r="D99" t="str">
        <f t="shared" si="8"/>
        <v>Проверка</v>
      </c>
      <c r="E99" t="e">
        <f>IF(#REF!&gt;3,$C$80,$C$77)</f>
        <v>#REF!</v>
      </c>
    </row>
    <row r="100" spans="3:5">
      <c r="C100" s="11" t="str">
        <f t="shared" si="7"/>
        <v>Хорошко Владимир Сергеевич</v>
      </c>
      <c r="D100" t="str">
        <f t="shared" si="8"/>
        <v>Проверка</v>
      </c>
      <c r="E100" t="e">
        <f>IF(#REF!&gt;3,$C$80,$C$77)</f>
        <v>#REF!</v>
      </c>
    </row>
    <row r="101" spans="3:5">
      <c r="C101" s="11" t="str">
        <f t="shared" si="7"/>
        <v>Чугунов Андрей Юрьевич</v>
      </c>
      <c r="D101" t="str">
        <f t="shared" si="8"/>
        <v>Проверка</v>
      </c>
      <c r="E101" t="e">
        <f>IF(#REF!&gt;3,$C$80,$C$77)</f>
        <v>#REF!</v>
      </c>
    </row>
    <row r="102" spans="3:5">
      <c r="C102" s="11"/>
    </row>
    <row r="103" spans="3:5">
      <c r="C103" s="11"/>
    </row>
    <row r="104" spans="3:5">
      <c r="C104" s="11"/>
    </row>
    <row r="105" spans="3:5">
      <c r="C105" s="11"/>
    </row>
    <row r="106" spans="3:5">
      <c r="C106" s="11"/>
    </row>
    <row r="108" spans="3:5">
      <c r="C108" s="11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cp:lastModifiedBy>Ильяс</cp:lastModifiedBy>
  <dcterms:created xsi:type="dcterms:W3CDTF">2015-11-28T14:25:41Z</dcterms:created>
  <dcterms:modified xsi:type="dcterms:W3CDTF">2015-12-01T21:45:18Z</dcterms:modified>
</cp:coreProperties>
</file>